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01A0E383-3F5D-4DDE-A325-A7507CDAABEA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Лист1!$A$1:$AL$79</definedName>
  </definedNames>
  <calcPr calcId="191029" calcMode="autoNoTable" calcOnSave="0"/>
</workbook>
</file>

<file path=xl/calcChain.xml><?xml version="1.0" encoding="utf-8"?>
<calcChain xmlns="http://schemas.openxmlformats.org/spreadsheetml/2006/main">
  <c r="E48" i="1" l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D48" i="1"/>
  <c r="AL53" i="1"/>
  <c r="AK53" i="1"/>
  <c r="AJ53" i="1"/>
  <c r="AI53" i="1"/>
  <c r="AH53" i="1"/>
  <c r="AG53" i="1"/>
  <c r="E77" i="1" l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K77" i="1"/>
  <c r="D77" i="1"/>
  <c r="AG79" i="1"/>
  <c r="AH79" i="1"/>
  <c r="AI79" i="1"/>
  <c r="AJ79" i="1"/>
  <c r="AK79" i="1"/>
  <c r="AL79" i="1"/>
  <c r="AG78" i="1"/>
  <c r="AG77" i="1" s="1"/>
  <c r="AH78" i="1"/>
  <c r="AH77" i="1" s="1"/>
  <c r="AI78" i="1"/>
  <c r="AI77" i="1" s="1"/>
  <c r="AJ78" i="1"/>
  <c r="AJ77" i="1" s="1"/>
  <c r="AK78" i="1"/>
  <c r="AL78" i="1"/>
  <c r="AL77" i="1" s="1"/>
  <c r="AG52" i="1"/>
  <c r="AH52" i="1"/>
  <c r="AI52" i="1"/>
  <c r="AJ52" i="1"/>
  <c r="AK52" i="1"/>
  <c r="AL52" i="1"/>
  <c r="E58" i="1" l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D58" i="1"/>
  <c r="AH59" i="1"/>
  <c r="AH58" i="1" s="1"/>
  <c r="AI59" i="1"/>
  <c r="AI58" i="1" s="1"/>
  <c r="AJ59" i="1"/>
  <c r="AJ58" i="1" s="1"/>
  <c r="AK59" i="1"/>
  <c r="AK58" i="1" s="1"/>
  <c r="AL59" i="1"/>
  <c r="AL58" i="1" s="1"/>
  <c r="AL57" i="1" l="1"/>
  <c r="AL56" i="1" s="1"/>
  <c r="AL55" i="1" s="1"/>
  <c r="AK57" i="1"/>
  <c r="AK56" i="1" s="1"/>
  <c r="AK55" i="1" s="1"/>
  <c r="AJ57" i="1"/>
  <c r="AJ56" i="1" s="1"/>
  <c r="AJ55" i="1" s="1"/>
  <c r="AI57" i="1"/>
  <c r="AI56" i="1" s="1"/>
  <c r="AI55" i="1" s="1"/>
  <c r="AH57" i="1"/>
  <c r="AH56" i="1" s="1"/>
  <c r="AH55" i="1" s="1"/>
  <c r="AG57" i="1"/>
  <c r="AG56" i="1" s="1"/>
  <c r="AG55" i="1" s="1"/>
  <c r="D56" i="1"/>
  <c r="D55" i="1" s="1"/>
  <c r="E56" i="1"/>
  <c r="E55" i="1" s="1"/>
  <c r="F56" i="1"/>
  <c r="F55" i="1" s="1"/>
  <c r="G56" i="1"/>
  <c r="G55" i="1" s="1"/>
  <c r="H56" i="1"/>
  <c r="H55" i="1" s="1"/>
  <c r="I56" i="1"/>
  <c r="I55" i="1" s="1"/>
  <c r="J56" i="1"/>
  <c r="J55" i="1" s="1"/>
  <c r="K56" i="1"/>
  <c r="K55" i="1" s="1"/>
  <c r="L56" i="1"/>
  <c r="L55" i="1" s="1"/>
  <c r="M56" i="1"/>
  <c r="M55" i="1" s="1"/>
  <c r="N56" i="1"/>
  <c r="N55" i="1" s="1"/>
  <c r="O56" i="1"/>
  <c r="O55" i="1" s="1"/>
  <c r="P56" i="1"/>
  <c r="P55" i="1" s="1"/>
  <c r="Q56" i="1"/>
  <c r="Q55" i="1" s="1"/>
  <c r="R56" i="1"/>
  <c r="R55" i="1" s="1"/>
  <c r="S56" i="1"/>
  <c r="S55" i="1" s="1"/>
  <c r="T56" i="1"/>
  <c r="T55" i="1" s="1"/>
  <c r="U56" i="1"/>
  <c r="U55" i="1" s="1"/>
  <c r="V56" i="1"/>
  <c r="V55" i="1" s="1"/>
  <c r="W56" i="1"/>
  <c r="W55" i="1" s="1"/>
  <c r="X56" i="1"/>
  <c r="X55" i="1" s="1"/>
  <c r="Y56" i="1"/>
  <c r="Y55" i="1" s="1"/>
  <c r="Z56" i="1"/>
  <c r="Z55" i="1" s="1"/>
  <c r="AA56" i="1"/>
  <c r="AA55" i="1" s="1"/>
  <c r="AB56" i="1"/>
  <c r="AB55" i="1" s="1"/>
  <c r="AC56" i="1"/>
  <c r="AC55" i="1" s="1"/>
  <c r="AD56" i="1"/>
  <c r="AD55" i="1" s="1"/>
  <c r="AE56" i="1"/>
  <c r="AE55" i="1" s="1"/>
  <c r="AF56" i="1"/>
  <c r="AF55" i="1" s="1"/>
  <c r="AL49" i="1" l="1"/>
  <c r="AL50" i="1"/>
  <c r="AK50" i="1"/>
  <c r="AJ50" i="1"/>
  <c r="AI50" i="1"/>
  <c r="AH50" i="1"/>
  <c r="AG50" i="1"/>
  <c r="AL48" i="1" l="1"/>
  <c r="AL51" i="1"/>
  <c r="AK51" i="1"/>
  <c r="AJ51" i="1"/>
  <c r="AI51" i="1"/>
  <c r="AH51" i="1"/>
  <c r="AG51" i="1"/>
  <c r="AG49" i="1" l="1"/>
  <c r="AG48" i="1" s="1"/>
  <c r="AH49" i="1"/>
  <c r="AH48" i="1" s="1"/>
  <c r="AI49" i="1"/>
  <c r="AI48" i="1" s="1"/>
  <c r="AJ49" i="1"/>
  <c r="AJ48" i="1" s="1"/>
  <c r="AK49" i="1"/>
  <c r="AK48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D18" i="1"/>
  <c r="D47" i="1"/>
  <c r="D46" i="1" s="1"/>
  <c r="E47" i="1"/>
  <c r="E46" i="1" s="1"/>
  <c r="E19" i="1" s="1"/>
  <c r="F47" i="1"/>
  <c r="G47" i="1"/>
  <c r="K47" i="1"/>
  <c r="L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C46" i="1" s="1"/>
  <c r="AD47" i="1"/>
  <c r="AE47" i="1"/>
  <c r="AF47" i="1"/>
  <c r="AD46" i="1" l="1"/>
  <c r="AD19" i="1" s="1"/>
  <c r="AD17" i="1" s="1"/>
  <c r="E17" i="1"/>
  <c r="AB46" i="1"/>
  <c r="AB19" i="1" s="1"/>
  <c r="AB17" i="1" s="1"/>
  <c r="K46" i="1"/>
  <c r="K19" i="1" s="1"/>
  <c r="K17" i="1" s="1"/>
  <c r="L46" i="1"/>
  <c r="L19" i="1" s="1"/>
  <c r="L17" i="1" s="1"/>
  <c r="F46" i="1"/>
  <c r="V46" i="1"/>
  <c r="V25" i="1" s="1"/>
  <c r="U46" i="1"/>
  <c r="T46" i="1"/>
  <c r="T19" i="1" s="1"/>
  <c r="T17" i="1" s="1"/>
  <c r="R46" i="1"/>
  <c r="R25" i="1" s="1"/>
  <c r="Z46" i="1"/>
  <c r="Z25" i="1" s="1"/>
  <c r="G46" i="1"/>
  <c r="G25" i="1" s="1"/>
  <c r="W46" i="1"/>
  <c r="W19" i="1" s="1"/>
  <c r="W17" i="1" s="1"/>
  <c r="Q46" i="1"/>
  <c r="Q25" i="1" s="1"/>
  <c r="D25" i="1"/>
  <c r="J47" i="1"/>
  <c r="J46" i="1" s="1"/>
  <c r="AA46" i="1"/>
  <c r="AA25" i="1" s="1"/>
  <c r="O46" i="1"/>
  <c r="O25" i="1" s="1"/>
  <c r="I47" i="1"/>
  <c r="AF46" i="1"/>
  <c r="AF25" i="1" s="1"/>
  <c r="N46" i="1"/>
  <c r="N25" i="1" s="1"/>
  <c r="AE46" i="1"/>
  <c r="AE25" i="1" s="1"/>
  <c r="Y46" i="1"/>
  <c r="Y19" i="1" s="1"/>
  <c r="Y17" i="1" s="1"/>
  <c r="S46" i="1"/>
  <c r="P46" i="1"/>
  <c r="E25" i="1"/>
  <c r="AI47" i="1"/>
  <c r="H47" i="1"/>
  <c r="AC25" i="1"/>
  <c r="AC19" i="1"/>
  <c r="AC17" i="1" s="1"/>
  <c r="M47" i="1"/>
  <c r="M46" i="1" s="1"/>
  <c r="AG47" i="1"/>
  <c r="AL47" i="1" l="1"/>
  <c r="AL46" i="1" s="1"/>
  <c r="AL19" i="1" s="1"/>
  <c r="AL17" i="1" s="1"/>
  <c r="T25" i="1"/>
  <c r="O19" i="1"/>
  <c r="O17" i="1" s="1"/>
  <c r="AB25" i="1"/>
  <c r="AD25" i="1"/>
  <c r="R19" i="1"/>
  <c r="R17" i="1" s="1"/>
  <c r="Q19" i="1"/>
  <c r="Q17" i="1" s="1"/>
  <c r="N19" i="1"/>
  <c r="N17" i="1" s="1"/>
  <c r="AG46" i="1"/>
  <c r="AG19" i="1" s="1"/>
  <c r="AG17" i="1" s="1"/>
  <c r="K25" i="1"/>
  <c r="AF19" i="1"/>
  <c r="AF17" i="1" s="1"/>
  <c r="AI46" i="1"/>
  <c r="AI19" i="1" s="1"/>
  <c r="AI17" i="1" s="1"/>
  <c r="Z19" i="1"/>
  <c r="Z17" i="1" s="1"/>
  <c r="I46" i="1"/>
  <c r="I25" i="1" s="1"/>
  <c r="G19" i="1"/>
  <c r="G17" i="1" s="1"/>
  <c r="X46" i="1"/>
  <c r="X25" i="1" s="1"/>
  <c r="U19" i="1"/>
  <c r="U17" i="1" s="1"/>
  <c r="U25" i="1"/>
  <c r="L25" i="1"/>
  <c r="AE19" i="1"/>
  <c r="AE17" i="1" s="1"/>
  <c r="W25" i="1"/>
  <c r="Y25" i="1"/>
  <c r="V19" i="1"/>
  <c r="V17" i="1" s="1"/>
  <c r="F19" i="1"/>
  <c r="F17" i="1" s="1"/>
  <c r="F25" i="1"/>
  <c r="AA19" i="1"/>
  <c r="AA17" i="1" s="1"/>
  <c r="AK47" i="1"/>
  <c r="AK46" i="1" s="1"/>
  <c r="AK19" i="1" s="1"/>
  <c r="AK17" i="1" s="1"/>
  <c r="J25" i="1"/>
  <c r="J19" i="1"/>
  <c r="J17" i="1" s="1"/>
  <c r="H46" i="1"/>
  <c r="AJ47" i="1"/>
  <c r="AJ46" i="1" s="1"/>
  <c r="AJ19" i="1" s="1"/>
  <c r="AJ17" i="1" s="1"/>
  <c r="P25" i="1"/>
  <c r="P19" i="1"/>
  <c r="P17" i="1" s="1"/>
  <c r="AH47" i="1"/>
  <c r="AH46" i="1" s="1"/>
  <c r="S19" i="1"/>
  <c r="S17" i="1" s="1"/>
  <c r="S25" i="1"/>
  <c r="D23" i="1"/>
  <c r="D22" i="1"/>
  <c r="D21" i="1"/>
  <c r="D20" i="1"/>
  <c r="D19" i="1"/>
  <c r="AI25" i="1" l="1"/>
  <c r="I19" i="1"/>
  <c r="I17" i="1" s="1"/>
  <c r="AG25" i="1"/>
  <c r="D17" i="1"/>
  <c r="X19" i="1"/>
  <c r="X17" i="1" s="1"/>
  <c r="AL25" i="1"/>
  <c r="AK25" i="1"/>
  <c r="H25" i="1"/>
  <c r="AJ25" i="1" s="1"/>
  <c r="H19" i="1"/>
  <c r="H17" i="1" s="1"/>
  <c r="M25" i="1"/>
  <c r="AH25" i="1" s="1"/>
  <c r="AH19" i="1"/>
  <c r="AH17" i="1" s="1"/>
  <c r="M19" i="1"/>
  <c r="M17" i="1" s="1"/>
</calcChain>
</file>

<file path=xl/sharedStrings.xml><?xml version="1.0" encoding="utf-8"?>
<sst xmlns="http://schemas.openxmlformats.org/spreadsheetml/2006/main" count="1800" uniqueCount="202">
  <si>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</si>
  <si>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</si>
  <si>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</si>
  <si>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</si>
  <si>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</si>
  <si>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</si>
  <si>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</si>
  <si>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</si>
  <si>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</si>
  <si>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</si>
  <si>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</si>
  <si>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</si>
  <si>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</si>
  <si>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</si>
  <si>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</si>
  <si>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</si>
  <si>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</si>
  <si>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</si>
  <si>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</si>
  <si>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</si>
  <si>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</si>
  <si>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</si>
  <si>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</si>
  <si>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</si>
  <si>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</si>
  <si>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</si>
  <si>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</si>
  <si>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</si>
  <si>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</si>
  <si>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</si>
  <si>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</si>
  <si>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</si>
  <si>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</si>
  <si>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</si>
  <si>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</si>
  <si>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</si>
  <si>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</si>
  <si>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</si>
  <si>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</si>
  <si>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</si>
  <si>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</si>
  <si>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</si>
  <si>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</si>
  <si>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</si>
  <si>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</si>
  <si>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</si>
  <si>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</si>
  <si>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</si>
  <si>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</si>
  <si>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</si>
  <si>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</si>
  <si>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</si>
  <si>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</si>
  <si>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</si>
  <si>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</si>
  <si>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</si>
  <si>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</si>
  <si>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</si>
  <si>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</si>
  <si>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</si>
  <si>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</si>
  <si>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</si>
  <si>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</si>
  <si>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</si>
  <si>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</si>
  <si>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</si>
  <si>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</si>
  <si>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</si>
  <si>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</si>
  <si>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</si>
  <si>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</si>
  <si>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</si>
  <si>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</si>
  <si>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</si>
  <si>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</si>
  <si>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</si>
  <si>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</si>
  <si>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</si>
  <si>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</si>
  <si>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</si>
  <si>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</si>
  <si>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</si>
  <si>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</si>
  <si>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</si>
  <si>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</si>
  <si>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</si>
  <si>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</si>
  <si>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</si>
  <si>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</si>
  <si>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</si>
  <si>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</si>
  <si>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</si>
  <si>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</si>
  <si>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</si>
  <si>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</si>
  <si>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</si>
  <si>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</si>
  <si>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</si>
  <si>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</si>
  <si>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</si>
  <si>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</si>
  <si>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</si>
  <si>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</si>
  <si>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</si>
  <si>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</si>
  <si>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</si>
  <si>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</si>
  <si>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</si>
  <si>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</si>
  <si>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</si>
  <si>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</si>
  <si>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</si>
  <si>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</si>
  <si>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</si>
  <si>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</si>
  <si>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</si>
  <si>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</si>
  <si>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</si>
  <si>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</si>
  <si>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</si>
  <si>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</si>
  <si>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</si>
  <si>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</si>
  <si>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</si>
  <si>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</si>
  <si>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</si>
  <si>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</si>
  <si>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</si>
  <si>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</si>
  <si>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</si>
  <si>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</si>
  <si>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</si>
  <si>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</si>
  <si>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</si>
  <si>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</si>
  <si>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</si>
  <si>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1.2.1.1.1</t>
  </si>
  <si>
    <t>Идентификатор инвестиционного проекта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</si>
  <si>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</si>
  <si>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</si>
  <si>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</si>
  <si>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</si>
  <si>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</si>
  <si>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</si>
  <si>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</si>
  <si>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</si>
  <si>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</si>
  <si>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</si>
  <si>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</si>
  <si>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</si>
  <si>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</si>
  <si>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</si>
  <si>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</si>
  <si>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</si>
  <si>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Год раскрытия информации: 2024 год</t>
  </si>
  <si>
    <t>1.2.1.1.2</t>
  </si>
  <si>
    <t>1.2.1.1.3</t>
  </si>
  <si>
    <t>за год 2029</t>
  </si>
  <si>
    <t>Реконструкция ВЛ 35 кВ, 35-К-10, 35-К-12 в части замены опор (ПИР - 2028 г., СМР, ввод - 2029 г.)</t>
  </si>
  <si>
    <t>1.2.2.1.1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</si>
  <si>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</si>
  <si>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</si>
  <si>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План принятия основных средств и нематериальных активов к бухгалтерскому учету на год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</si>
  <si>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</si>
  <si>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О_1.2.1.1.8</t>
  </si>
  <si>
    <t>О_1.2.1.1.13</t>
  </si>
  <si>
    <t>О_1.2.1.1.14</t>
  </si>
  <si>
    <t>О_1.2.2.1.2</t>
  </si>
  <si>
    <t>Итого план
за год</t>
  </si>
  <si>
    <t>О_1.2.2.2.3</t>
  </si>
  <si>
    <t>1.2.2.2.1</t>
  </si>
  <si>
    <t>Строительство сетей 0,4 кВ на промплощадке Филиала ООО ХК "СДС-Энерго"-"Прокопьевскэнерго" (ПИР, СМР, ввод - 2029 г.)</t>
  </si>
  <si>
    <t>О_1.2.1.1.11</t>
  </si>
  <si>
    <t>Замена аккумуляторных батарей и зарядного устройства на ПС 110/35/6 кВ № 37 (СМР, ввод - 2029 г.)</t>
  </si>
  <si>
    <t>О_1.6.1</t>
  </si>
  <si>
    <t>1.6.1</t>
  </si>
  <si>
    <t>Приобретение прибора миллиомметра МИКО-8МА (Ввод - 2029 г.)</t>
  </si>
  <si>
    <t>О_1.6.2</t>
  </si>
  <si>
    <t>1.6.2</t>
  </si>
  <si>
    <t>Замена сервера в Филиале ООО ХК "СДС-Энерго"-"Прокопьевскэнерго" (Ввод - 2029 г.)</t>
  </si>
  <si>
    <t>1.2.1.1.4</t>
  </si>
  <si>
    <t>1.2.1.1.5</t>
  </si>
  <si>
    <t>Замена ЗРУ-6 кВ ПС 6/0,4 кВ №3 на 2КТП 630/6/0,4  (СМР, ввод - 2029 г.)</t>
  </si>
  <si>
    <t>O_1.2.1.1.29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</si>
  <si>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</si>
  <si>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</si>
  <si>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</si>
  <si>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</si>
  <si>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</si>
  <si>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</si>
  <si>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</si>
  <si>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</si>
  <si>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</si>
  <si>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</si>
  <si>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</si>
  <si>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</si>
  <si>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</si>
  <si>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</si>
  <si>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</si>
  <si>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</si>
  <si>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</si>
  <si>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25.11.2024 08:57:25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</si>
</sst>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3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textRotation="90" wrapText="1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1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FFFCC"/>
      <color rgb="FFBD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DD555DE4-BD60-4096-B367-4572FC315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9"/>
  <sheetViews>
    <sheetView tabSelected="1" view="pageBreakPreview" zoomScale="60" zoomScaleNormal="100" workbookViewId="0">
      <pane ySplit="16" topLeftCell="A17" activePane="bottomLeft" state="frozen"/>
      <selection pane="bottomLeft" activeCell="J27" sqref="J27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6.285156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3" width="9.42578125" style="1" customWidth="1"/>
    <col min="14" max="17" width="6.85546875" style="1" customWidth="1"/>
    <col min="18" max="18" width="13.85546875" style="1" customWidth="1"/>
    <col min="19" max="19" width="9" style="1" customWidth="1"/>
    <col min="20" max="20" width="9.7109375" style="1" customWidth="1"/>
    <col min="21" max="21" width="6.85546875" style="1" customWidth="1"/>
    <col min="22" max="22" width="10" style="1" customWidth="1"/>
    <col min="23" max="23" width="6.85546875" style="1" customWidth="1"/>
    <col min="24" max="24" width="9.42578125" style="1" customWidth="1"/>
    <col min="25" max="25" width="13.7109375" style="1" customWidth="1"/>
    <col min="26" max="26" width="10" style="1" customWidth="1"/>
    <col min="27" max="27" width="9.285156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9.42578125" style="1" customWidth="1"/>
    <col min="32" max="32" width="13.42578125" style="1" customWidth="1"/>
    <col min="33" max="33" width="13.140625" style="1" customWidth="1"/>
    <col min="34" max="34" width="9" style="1" customWidth="1"/>
    <col min="35" max="35" width="6.85546875" style="1" customWidth="1"/>
    <col min="36" max="36" width="9" style="1" customWidth="1"/>
    <col min="37" max="37" width="6.85546875" style="1" customWidth="1"/>
    <col min="38" max="38" width="10.140625" style="1" customWidth="1"/>
    <col min="39" max="39" width="13.7109375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</row>
    <row r="2" spans="1:67" ht="18.75" x14ac:dyDescent="0.3">
      <c r="A2" s="56" t="s">
        <v>157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spans="1:6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67" ht="18.75" x14ac:dyDescent="0.25">
      <c r="A4" s="57" t="s">
        <v>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</row>
    <row r="5" spans="1:67" x14ac:dyDescent="0.25">
      <c r="A5" s="58" t="s">
        <v>139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67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19"/>
      <c r="AH6" s="30"/>
      <c r="AI6" s="30"/>
      <c r="AJ6" s="30"/>
      <c r="AK6" s="30"/>
      <c r="AL6" s="30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x14ac:dyDescent="0.25">
      <c r="A7" s="59" t="s">
        <v>154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</row>
    <row r="8" spans="1:67" ht="18.75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</row>
    <row r="9" spans="1:67" ht="87" hidden="1" customHeight="1" x14ac:dyDescent="0.25">
      <c r="A9" s="3"/>
      <c r="B9" s="3"/>
      <c r="C9" s="54" t="s">
        <v>153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3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ht="15.75" hidden="1" customHeight="1" x14ac:dyDescent="0.25">
      <c r="A10" s="47" t="s">
        <v>138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2" customHeight="1" x14ac:dyDescent="0.25">
      <c r="A11" s="5"/>
      <c r="B11" s="5"/>
      <c r="C11" s="5"/>
      <c r="D11" s="6"/>
      <c r="E11" s="6"/>
      <c r="F11" s="6"/>
      <c r="G11" s="6"/>
      <c r="H11" s="6"/>
      <c r="I11" s="6"/>
      <c r="J11" s="6"/>
      <c r="K11" s="48"/>
      <c r="L11" s="48"/>
      <c r="M11" s="48"/>
      <c r="N11" s="48"/>
      <c r="O11" s="48"/>
      <c r="P11" s="48"/>
      <c r="Q11" s="4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7"/>
      <c r="AI11" s="7"/>
      <c r="AJ11" s="7"/>
      <c r="AK11" s="7"/>
      <c r="AL11" s="7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67" ht="19.5" customHeight="1" x14ac:dyDescent="0.25">
      <c r="A12" s="49" t="s">
        <v>2</v>
      </c>
      <c r="B12" s="52" t="s">
        <v>3</v>
      </c>
      <c r="C12" s="52" t="s">
        <v>137</v>
      </c>
      <c r="D12" s="53" t="s">
        <v>162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8"/>
      <c r="AN12" s="8"/>
      <c r="AO12" s="8"/>
      <c r="AP12" s="8"/>
    </row>
    <row r="13" spans="1:67" ht="32.25" customHeight="1" x14ac:dyDescent="0.25">
      <c r="A13" s="50"/>
      <c r="B13" s="52"/>
      <c r="C13" s="52"/>
      <c r="D13" s="53" t="s">
        <v>4</v>
      </c>
      <c r="E13" s="53"/>
      <c r="F13" s="53"/>
      <c r="G13" s="53"/>
      <c r="H13" s="53"/>
      <c r="I13" s="53"/>
      <c r="J13" s="53"/>
      <c r="K13" s="53" t="s">
        <v>5</v>
      </c>
      <c r="L13" s="53"/>
      <c r="M13" s="53"/>
      <c r="N13" s="53"/>
      <c r="O13" s="53"/>
      <c r="P13" s="53"/>
      <c r="Q13" s="53"/>
      <c r="R13" s="53" t="s">
        <v>6</v>
      </c>
      <c r="S13" s="53"/>
      <c r="T13" s="53"/>
      <c r="U13" s="53"/>
      <c r="V13" s="53"/>
      <c r="W13" s="53"/>
      <c r="X13" s="53"/>
      <c r="Y13" s="53" t="s">
        <v>7</v>
      </c>
      <c r="Z13" s="53"/>
      <c r="AA13" s="53"/>
      <c r="AB13" s="53"/>
      <c r="AC13" s="53"/>
      <c r="AD13" s="53"/>
      <c r="AE13" s="53"/>
      <c r="AF13" s="52" t="s">
        <v>168</v>
      </c>
      <c r="AG13" s="52"/>
      <c r="AH13" s="52"/>
      <c r="AI13" s="52"/>
      <c r="AJ13" s="52"/>
      <c r="AK13" s="52"/>
      <c r="AL13" s="52"/>
      <c r="AM13" s="8"/>
      <c r="AN13" s="8"/>
      <c r="AO13" s="8"/>
      <c r="AP13" s="8"/>
    </row>
    <row r="14" spans="1:67" ht="36" customHeight="1" x14ac:dyDescent="0.25">
      <c r="A14" s="50"/>
      <c r="B14" s="52"/>
      <c r="C14" s="52"/>
      <c r="D14" s="31" t="s">
        <v>8</v>
      </c>
      <c r="E14" s="53" t="s">
        <v>9</v>
      </c>
      <c r="F14" s="53"/>
      <c r="G14" s="53"/>
      <c r="H14" s="53"/>
      <c r="I14" s="53"/>
      <c r="J14" s="53"/>
      <c r="K14" s="31" t="s">
        <v>8</v>
      </c>
      <c r="L14" s="52" t="s">
        <v>9</v>
      </c>
      <c r="M14" s="52"/>
      <c r="N14" s="52"/>
      <c r="O14" s="52"/>
      <c r="P14" s="52"/>
      <c r="Q14" s="52"/>
      <c r="R14" s="31" t="s">
        <v>8</v>
      </c>
      <c r="S14" s="52" t="s">
        <v>9</v>
      </c>
      <c r="T14" s="52"/>
      <c r="U14" s="52"/>
      <c r="V14" s="52"/>
      <c r="W14" s="52"/>
      <c r="X14" s="52"/>
      <c r="Y14" s="31" t="s">
        <v>8</v>
      </c>
      <c r="Z14" s="52" t="s">
        <v>9</v>
      </c>
      <c r="AA14" s="52"/>
      <c r="AB14" s="52"/>
      <c r="AC14" s="52"/>
      <c r="AD14" s="52"/>
      <c r="AE14" s="52"/>
      <c r="AF14" s="31" t="s">
        <v>8</v>
      </c>
      <c r="AG14" s="52" t="s">
        <v>9</v>
      </c>
      <c r="AH14" s="52"/>
      <c r="AI14" s="52"/>
      <c r="AJ14" s="52"/>
      <c r="AK14" s="52"/>
      <c r="AL14" s="52"/>
    </row>
    <row r="15" spans="1:67" ht="102.75" customHeight="1" x14ac:dyDescent="0.25">
      <c r="A15" s="51"/>
      <c r="B15" s="52"/>
      <c r="C15" s="52"/>
      <c r="D15" s="9" t="s">
        <v>10</v>
      </c>
      <c r="E15" s="9" t="s">
        <v>10</v>
      </c>
      <c r="F15" s="22" t="s">
        <v>11</v>
      </c>
      <c r="G15" s="22" t="s">
        <v>12</v>
      </c>
      <c r="H15" s="22" t="s">
        <v>13</v>
      </c>
      <c r="I15" s="22" t="s">
        <v>14</v>
      </c>
      <c r="J15" s="22" t="s">
        <v>135</v>
      </c>
      <c r="K15" s="9" t="s">
        <v>10</v>
      </c>
      <c r="L15" s="9" t="s">
        <v>10</v>
      </c>
      <c r="M15" s="22" t="s">
        <v>11</v>
      </c>
      <c r="N15" s="22" t="s">
        <v>12</v>
      </c>
      <c r="O15" s="22" t="s">
        <v>13</v>
      </c>
      <c r="P15" s="22" t="s">
        <v>14</v>
      </c>
      <c r="Q15" s="22" t="s">
        <v>135</v>
      </c>
      <c r="R15" s="9" t="s">
        <v>10</v>
      </c>
      <c r="S15" s="9" t="s">
        <v>10</v>
      </c>
      <c r="T15" s="22" t="s">
        <v>11</v>
      </c>
      <c r="U15" s="22" t="s">
        <v>12</v>
      </c>
      <c r="V15" s="22" t="s">
        <v>13</v>
      </c>
      <c r="W15" s="22" t="s">
        <v>14</v>
      </c>
      <c r="X15" s="22" t="s">
        <v>135</v>
      </c>
      <c r="Y15" s="9" t="s">
        <v>10</v>
      </c>
      <c r="Z15" s="9" t="s">
        <v>10</v>
      </c>
      <c r="AA15" s="22" t="s">
        <v>11</v>
      </c>
      <c r="AB15" s="22" t="s">
        <v>12</v>
      </c>
      <c r="AC15" s="22" t="s">
        <v>13</v>
      </c>
      <c r="AD15" s="22" t="s">
        <v>14</v>
      </c>
      <c r="AE15" s="22" t="s">
        <v>135</v>
      </c>
      <c r="AF15" s="9" t="s">
        <v>10</v>
      </c>
      <c r="AG15" s="9" t="s">
        <v>10</v>
      </c>
      <c r="AH15" s="22" t="s">
        <v>11</v>
      </c>
      <c r="AI15" s="22" t="s">
        <v>12</v>
      </c>
      <c r="AJ15" s="22" t="s">
        <v>13</v>
      </c>
      <c r="AK15" s="22" t="s">
        <v>14</v>
      </c>
      <c r="AL15" s="22" t="s">
        <v>135</v>
      </c>
    </row>
    <row r="16" spans="1:67" x14ac:dyDescent="0.25">
      <c r="A16" s="32">
        <v>1</v>
      </c>
      <c r="B16" s="32">
        <v>2</v>
      </c>
      <c r="C16" s="32">
        <v>3</v>
      </c>
      <c r="D16" s="23" t="s">
        <v>15</v>
      </c>
      <c r="E16" s="23" t="s">
        <v>16</v>
      </c>
      <c r="F16" s="23" t="s">
        <v>17</v>
      </c>
      <c r="G16" s="23" t="s">
        <v>18</v>
      </c>
      <c r="H16" s="23" t="s">
        <v>19</v>
      </c>
      <c r="I16" s="23" t="s">
        <v>20</v>
      </c>
      <c r="J16" s="23" t="s">
        <v>21</v>
      </c>
      <c r="K16" s="23" t="s">
        <v>22</v>
      </c>
      <c r="L16" s="23" t="s">
        <v>23</v>
      </c>
      <c r="M16" s="23" t="s">
        <v>24</v>
      </c>
      <c r="N16" s="23" t="s">
        <v>25</v>
      </c>
      <c r="O16" s="23" t="s">
        <v>26</v>
      </c>
      <c r="P16" s="23" t="s">
        <v>27</v>
      </c>
      <c r="Q16" s="23" t="s">
        <v>28</v>
      </c>
      <c r="R16" s="23" t="s">
        <v>29</v>
      </c>
      <c r="S16" s="23" t="s">
        <v>30</v>
      </c>
      <c r="T16" s="23" t="s">
        <v>31</v>
      </c>
      <c r="U16" s="23" t="s">
        <v>32</v>
      </c>
      <c r="V16" s="23" t="s">
        <v>33</v>
      </c>
      <c r="W16" s="23" t="s">
        <v>34</v>
      </c>
      <c r="X16" s="23" t="s">
        <v>35</v>
      </c>
      <c r="Y16" s="23" t="s">
        <v>36</v>
      </c>
      <c r="Z16" s="23" t="s">
        <v>37</v>
      </c>
      <c r="AA16" s="23" t="s">
        <v>38</v>
      </c>
      <c r="AB16" s="23" t="s">
        <v>39</v>
      </c>
      <c r="AC16" s="23" t="s">
        <v>40</v>
      </c>
      <c r="AD16" s="23" t="s">
        <v>41</v>
      </c>
      <c r="AE16" s="23" t="s">
        <v>42</v>
      </c>
      <c r="AF16" s="23" t="s">
        <v>43</v>
      </c>
      <c r="AG16" s="23" t="s">
        <v>44</v>
      </c>
      <c r="AH16" s="23" t="s">
        <v>45</v>
      </c>
      <c r="AI16" s="23" t="s">
        <v>46</v>
      </c>
      <c r="AJ16" s="23" t="s">
        <v>47</v>
      </c>
      <c r="AK16" s="23" t="s">
        <v>48</v>
      </c>
      <c r="AL16" s="23" t="s">
        <v>49</v>
      </c>
    </row>
    <row r="17" spans="1:40" x14ac:dyDescent="0.25">
      <c r="A17" s="24">
        <v>0</v>
      </c>
      <c r="B17" s="24" t="s">
        <v>140</v>
      </c>
      <c r="C17" s="24" t="s">
        <v>50</v>
      </c>
      <c r="D17" s="25">
        <f>SUM(D18:D23)</f>
        <v>0</v>
      </c>
      <c r="E17" s="25">
        <f t="shared" ref="E17:AL17" si="0">SUM(E18:E23)</f>
        <v>4.9539048399999999</v>
      </c>
      <c r="F17" s="25">
        <f t="shared" si="0"/>
        <v>0</v>
      </c>
      <c r="G17" s="25">
        <f t="shared" si="0"/>
        <v>0</v>
      </c>
      <c r="H17" s="25">
        <f t="shared" si="0"/>
        <v>0</v>
      </c>
      <c r="I17" s="25">
        <f t="shared" si="0"/>
        <v>0</v>
      </c>
      <c r="J17" s="25">
        <f t="shared" si="0"/>
        <v>1</v>
      </c>
      <c r="K17" s="25">
        <f t="shared" si="0"/>
        <v>0</v>
      </c>
      <c r="L17" s="25">
        <f t="shared" si="0"/>
        <v>0.68583179999999999</v>
      </c>
      <c r="M17" s="25">
        <f t="shared" si="0"/>
        <v>0</v>
      </c>
      <c r="N17" s="25">
        <f t="shared" si="0"/>
        <v>0</v>
      </c>
      <c r="O17" s="25">
        <f t="shared" si="0"/>
        <v>0</v>
      </c>
      <c r="P17" s="25">
        <f t="shared" si="0"/>
        <v>0</v>
      </c>
      <c r="Q17" s="25">
        <f t="shared" si="0"/>
        <v>1</v>
      </c>
      <c r="R17" s="25">
        <f t="shared" si="0"/>
        <v>0</v>
      </c>
      <c r="S17" s="25">
        <f t="shared" si="0"/>
        <v>122.74839797709998</v>
      </c>
      <c r="T17" s="25">
        <f t="shared" si="0"/>
        <v>21.26</v>
      </c>
      <c r="U17" s="25">
        <f t="shared" si="0"/>
        <v>0</v>
      </c>
      <c r="V17" s="25">
        <f t="shared" si="0"/>
        <v>1.6950000000000001</v>
      </c>
      <c r="W17" s="25">
        <f t="shared" si="0"/>
        <v>0</v>
      </c>
      <c r="X17" s="25">
        <f t="shared" si="0"/>
        <v>132</v>
      </c>
      <c r="Y17" s="25">
        <f t="shared" si="0"/>
        <v>0</v>
      </c>
      <c r="Z17" s="25">
        <f t="shared" si="0"/>
        <v>62.0931097335</v>
      </c>
      <c r="AA17" s="25">
        <f t="shared" si="0"/>
        <v>0</v>
      </c>
      <c r="AB17" s="25">
        <f t="shared" si="0"/>
        <v>0</v>
      </c>
      <c r="AC17" s="25">
        <f t="shared" si="0"/>
        <v>0.9</v>
      </c>
      <c r="AD17" s="25">
        <f t="shared" si="0"/>
        <v>0</v>
      </c>
      <c r="AE17" s="25">
        <f t="shared" si="0"/>
        <v>3</v>
      </c>
      <c r="AF17" s="25">
        <f t="shared" si="0"/>
        <v>0</v>
      </c>
      <c r="AG17" s="25">
        <f t="shared" si="0"/>
        <v>191.5495013311</v>
      </c>
      <c r="AH17" s="25">
        <f t="shared" si="0"/>
        <v>21.26</v>
      </c>
      <c r="AI17" s="25">
        <f t="shared" si="0"/>
        <v>0</v>
      </c>
      <c r="AJ17" s="25">
        <f t="shared" si="0"/>
        <v>2.5950000000000002</v>
      </c>
      <c r="AK17" s="25">
        <f t="shared" si="0"/>
        <v>0</v>
      </c>
      <c r="AL17" s="25">
        <f t="shared" si="0"/>
        <v>137</v>
      </c>
    </row>
    <row r="18" spans="1:40" x14ac:dyDescent="0.25">
      <c r="A18" s="24" t="s">
        <v>141</v>
      </c>
      <c r="B18" s="24" t="s">
        <v>142</v>
      </c>
      <c r="C18" s="24" t="s">
        <v>134</v>
      </c>
      <c r="D18" s="25">
        <f>SUM(D26)</f>
        <v>0</v>
      </c>
      <c r="E18" s="25">
        <f t="shared" ref="E18:AL18" si="1">SUM(E26)</f>
        <v>0</v>
      </c>
      <c r="F18" s="25">
        <f t="shared" si="1"/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 t="shared" si="1"/>
        <v>0</v>
      </c>
      <c r="M18" s="25">
        <f t="shared" si="1"/>
        <v>0</v>
      </c>
      <c r="N18" s="25">
        <f t="shared" si="1"/>
        <v>0</v>
      </c>
      <c r="O18" s="25">
        <f t="shared" si="1"/>
        <v>0</v>
      </c>
      <c r="P18" s="25">
        <f t="shared" si="1"/>
        <v>0</v>
      </c>
      <c r="Q18" s="25">
        <f t="shared" si="1"/>
        <v>0</v>
      </c>
      <c r="R18" s="25">
        <f t="shared" si="1"/>
        <v>0</v>
      </c>
      <c r="S18" s="25">
        <f t="shared" si="1"/>
        <v>0</v>
      </c>
      <c r="T18" s="25">
        <f t="shared" si="1"/>
        <v>0</v>
      </c>
      <c r="U18" s="25">
        <f t="shared" si="1"/>
        <v>0</v>
      </c>
      <c r="V18" s="25">
        <f t="shared" si="1"/>
        <v>0</v>
      </c>
      <c r="W18" s="25">
        <f t="shared" si="1"/>
        <v>0</v>
      </c>
      <c r="X18" s="25">
        <f t="shared" si="1"/>
        <v>0</v>
      </c>
      <c r="Y18" s="25">
        <f t="shared" si="1"/>
        <v>0</v>
      </c>
      <c r="Z18" s="25">
        <f t="shared" si="1"/>
        <v>0</v>
      </c>
      <c r="AA18" s="25">
        <f t="shared" si="1"/>
        <v>0</v>
      </c>
      <c r="AB18" s="25">
        <f t="shared" si="1"/>
        <v>0</v>
      </c>
      <c r="AC18" s="25">
        <f t="shared" si="1"/>
        <v>0</v>
      </c>
      <c r="AD18" s="25">
        <f t="shared" si="1"/>
        <v>0</v>
      </c>
      <c r="AE18" s="25">
        <f t="shared" si="1"/>
        <v>0</v>
      </c>
      <c r="AF18" s="25">
        <f t="shared" si="1"/>
        <v>0</v>
      </c>
      <c r="AG18" s="25">
        <f t="shared" si="1"/>
        <v>0</v>
      </c>
      <c r="AH18" s="25">
        <f t="shared" si="1"/>
        <v>0</v>
      </c>
      <c r="AI18" s="25">
        <f t="shared" si="1"/>
        <v>0</v>
      </c>
      <c r="AJ18" s="25">
        <f t="shared" si="1"/>
        <v>0</v>
      </c>
      <c r="AK18" s="25">
        <f t="shared" si="1"/>
        <v>0</v>
      </c>
      <c r="AL18" s="25">
        <f t="shared" si="1"/>
        <v>0</v>
      </c>
    </row>
    <row r="19" spans="1:40" ht="31.5" x14ac:dyDescent="0.25">
      <c r="A19" s="24" t="s">
        <v>143</v>
      </c>
      <c r="B19" s="24" t="s">
        <v>144</v>
      </c>
      <c r="C19" s="24" t="s">
        <v>134</v>
      </c>
      <c r="D19" s="25">
        <f>SUM(D46)</f>
        <v>0</v>
      </c>
      <c r="E19" s="25">
        <f t="shared" ref="E19:AL19" si="2">SUM(E46)</f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122.74839797709998</v>
      </c>
      <c r="T19" s="25">
        <f t="shared" si="2"/>
        <v>21.26</v>
      </c>
      <c r="U19" s="25">
        <f t="shared" si="2"/>
        <v>0</v>
      </c>
      <c r="V19" s="25">
        <f t="shared" si="2"/>
        <v>1.6950000000000001</v>
      </c>
      <c r="W19" s="25">
        <f t="shared" si="2"/>
        <v>0</v>
      </c>
      <c r="X19" s="25">
        <f t="shared" si="2"/>
        <v>132</v>
      </c>
      <c r="Y19" s="25">
        <f t="shared" si="2"/>
        <v>0</v>
      </c>
      <c r="Z19" s="25">
        <f t="shared" si="2"/>
        <v>62.0931097335</v>
      </c>
      <c r="AA19" s="25">
        <f t="shared" si="2"/>
        <v>0</v>
      </c>
      <c r="AB19" s="25">
        <f t="shared" si="2"/>
        <v>0</v>
      </c>
      <c r="AC19" s="25">
        <f t="shared" si="2"/>
        <v>0.9</v>
      </c>
      <c r="AD19" s="25">
        <f t="shared" si="2"/>
        <v>0</v>
      </c>
      <c r="AE19" s="25">
        <f t="shared" si="2"/>
        <v>3</v>
      </c>
      <c r="AF19" s="25">
        <f t="shared" si="2"/>
        <v>0</v>
      </c>
      <c r="AG19" s="25">
        <f t="shared" si="2"/>
        <v>185.90976469110001</v>
      </c>
      <c r="AH19" s="25">
        <f t="shared" si="2"/>
        <v>21.26</v>
      </c>
      <c r="AI19" s="25">
        <f t="shared" si="2"/>
        <v>0</v>
      </c>
      <c r="AJ19" s="25">
        <f t="shared" si="2"/>
        <v>2.5950000000000002</v>
      </c>
      <c r="AK19" s="25">
        <f t="shared" si="2"/>
        <v>0</v>
      </c>
      <c r="AL19" s="25">
        <f t="shared" si="2"/>
        <v>135</v>
      </c>
    </row>
    <row r="20" spans="1:40" ht="47.25" x14ac:dyDescent="0.25">
      <c r="A20" s="24" t="s">
        <v>145</v>
      </c>
      <c r="B20" s="24" t="s">
        <v>146</v>
      </c>
      <c r="C20" s="24" t="s">
        <v>134</v>
      </c>
      <c r="D20" s="25">
        <f>SUM(D72)</f>
        <v>0</v>
      </c>
      <c r="E20" s="25">
        <f t="shared" ref="E20:AL20" si="3">SUM(E72)</f>
        <v>0</v>
      </c>
      <c r="F20" s="25">
        <f t="shared" si="3"/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0</v>
      </c>
      <c r="O20" s="25">
        <f t="shared" si="3"/>
        <v>0</v>
      </c>
      <c r="P20" s="25">
        <f t="shared" si="3"/>
        <v>0</v>
      </c>
      <c r="Q20" s="25">
        <f t="shared" si="3"/>
        <v>0</v>
      </c>
      <c r="R20" s="25">
        <f t="shared" si="3"/>
        <v>0</v>
      </c>
      <c r="S20" s="25">
        <f t="shared" si="3"/>
        <v>0</v>
      </c>
      <c r="T20" s="25">
        <f t="shared" si="3"/>
        <v>0</v>
      </c>
      <c r="U20" s="25">
        <f t="shared" si="3"/>
        <v>0</v>
      </c>
      <c r="V20" s="25">
        <f t="shared" si="3"/>
        <v>0</v>
      </c>
      <c r="W20" s="25">
        <f t="shared" si="3"/>
        <v>0</v>
      </c>
      <c r="X20" s="25">
        <f t="shared" si="3"/>
        <v>0</v>
      </c>
      <c r="Y20" s="25">
        <f t="shared" si="3"/>
        <v>0</v>
      </c>
      <c r="Z20" s="25">
        <f t="shared" si="3"/>
        <v>0</v>
      </c>
      <c r="AA20" s="25">
        <f t="shared" si="3"/>
        <v>0</v>
      </c>
      <c r="AB20" s="25">
        <f t="shared" si="3"/>
        <v>0</v>
      </c>
      <c r="AC20" s="25">
        <f t="shared" si="3"/>
        <v>0</v>
      </c>
      <c r="AD20" s="25">
        <f t="shared" si="3"/>
        <v>0</v>
      </c>
      <c r="AE20" s="25">
        <f t="shared" si="3"/>
        <v>0</v>
      </c>
      <c r="AF20" s="25">
        <f t="shared" si="3"/>
        <v>0</v>
      </c>
      <c r="AG20" s="25">
        <f t="shared" si="3"/>
        <v>0</v>
      </c>
      <c r="AH20" s="25">
        <f t="shared" si="3"/>
        <v>0</v>
      </c>
      <c r="AI20" s="25">
        <f t="shared" si="3"/>
        <v>0</v>
      </c>
      <c r="AJ20" s="25">
        <f t="shared" si="3"/>
        <v>0</v>
      </c>
      <c r="AK20" s="25">
        <f t="shared" si="3"/>
        <v>0</v>
      </c>
      <c r="AL20" s="25">
        <f t="shared" si="3"/>
        <v>0</v>
      </c>
    </row>
    <row r="21" spans="1:40" ht="31.5" x14ac:dyDescent="0.25">
      <c r="A21" s="24" t="s">
        <v>147</v>
      </c>
      <c r="B21" s="24" t="s">
        <v>148</v>
      </c>
      <c r="C21" s="24" t="s">
        <v>134</v>
      </c>
      <c r="D21" s="25">
        <f>SUM(D75)</f>
        <v>0</v>
      </c>
      <c r="E21" s="25">
        <f t="shared" ref="E21:AL21" si="4">SUM(E75)</f>
        <v>0</v>
      </c>
      <c r="F21" s="25">
        <f t="shared" si="4"/>
        <v>0</v>
      </c>
      <c r="G21" s="25">
        <f t="shared" si="4"/>
        <v>0</v>
      </c>
      <c r="H21" s="25">
        <f t="shared" si="4"/>
        <v>0</v>
      </c>
      <c r="I21" s="25">
        <f t="shared" si="4"/>
        <v>0</v>
      </c>
      <c r="J21" s="25">
        <f t="shared" si="4"/>
        <v>0</v>
      </c>
      <c r="K21" s="25">
        <f t="shared" si="4"/>
        <v>0</v>
      </c>
      <c r="L21" s="25">
        <f t="shared" si="4"/>
        <v>0</v>
      </c>
      <c r="M21" s="25">
        <f t="shared" si="4"/>
        <v>0</v>
      </c>
      <c r="N21" s="25">
        <f t="shared" si="4"/>
        <v>0</v>
      </c>
      <c r="O21" s="25">
        <f t="shared" si="4"/>
        <v>0</v>
      </c>
      <c r="P21" s="25">
        <f t="shared" si="4"/>
        <v>0</v>
      </c>
      <c r="Q21" s="25">
        <f t="shared" si="4"/>
        <v>0</v>
      </c>
      <c r="R21" s="25">
        <f t="shared" si="4"/>
        <v>0</v>
      </c>
      <c r="S21" s="25">
        <f t="shared" si="4"/>
        <v>0</v>
      </c>
      <c r="T21" s="25">
        <f t="shared" si="4"/>
        <v>0</v>
      </c>
      <c r="U21" s="25">
        <f t="shared" si="4"/>
        <v>0</v>
      </c>
      <c r="V21" s="25">
        <f t="shared" si="4"/>
        <v>0</v>
      </c>
      <c r="W21" s="25">
        <f t="shared" si="4"/>
        <v>0</v>
      </c>
      <c r="X21" s="25">
        <f t="shared" si="4"/>
        <v>0</v>
      </c>
      <c r="Y21" s="25">
        <f t="shared" si="4"/>
        <v>0</v>
      </c>
      <c r="Z21" s="25">
        <f t="shared" si="4"/>
        <v>0</v>
      </c>
      <c r="AA21" s="25">
        <f t="shared" si="4"/>
        <v>0</v>
      </c>
      <c r="AB21" s="25">
        <f t="shared" si="4"/>
        <v>0</v>
      </c>
      <c r="AC21" s="25">
        <f t="shared" si="4"/>
        <v>0</v>
      </c>
      <c r="AD21" s="25">
        <f t="shared" si="4"/>
        <v>0</v>
      </c>
      <c r="AE21" s="25">
        <f t="shared" si="4"/>
        <v>0</v>
      </c>
      <c r="AF21" s="25">
        <f t="shared" si="4"/>
        <v>0</v>
      </c>
      <c r="AG21" s="25">
        <f t="shared" si="4"/>
        <v>0</v>
      </c>
      <c r="AH21" s="25">
        <f t="shared" si="4"/>
        <v>0</v>
      </c>
      <c r="AI21" s="25">
        <f t="shared" si="4"/>
        <v>0</v>
      </c>
      <c r="AJ21" s="25">
        <f t="shared" si="4"/>
        <v>0</v>
      </c>
      <c r="AK21" s="25">
        <f t="shared" si="4"/>
        <v>0</v>
      </c>
      <c r="AL21" s="25">
        <f t="shared" si="4"/>
        <v>0</v>
      </c>
    </row>
    <row r="22" spans="1:40" ht="31.5" x14ac:dyDescent="0.25">
      <c r="A22" s="24" t="s">
        <v>149</v>
      </c>
      <c r="B22" s="24" t="s">
        <v>150</v>
      </c>
      <c r="C22" s="24" t="s">
        <v>134</v>
      </c>
      <c r="D22" s="25">
        <f>SUM(D76)</f>
        <v>0</v>
      </c>
      <c r="E22" s="25">
        <f t="shared" ref="E22:AL22" si="5">SUM(E76)</f>
        <v>0</v>
      </c>
      <c r="F22" s="25">
        <f t="shared" si="5"/>
        <v>0</v>
      </c>
      <c r="G22" s="25">
        <f t="shared" si="5"/>
        <v>0</v>
      </c>
      <c r="H22" s="25">
        <f t="shared" si="5"/>
        <v>0</v>
      </c>
      <c r="I22" s="25">
        <f t="shared" si="5"/>
        <v>0</v>
      </c>
      <c r="J22" s="25">
        <f t="shared" si="5"/>
        <v>0</v>
      </c>
      <c r="K22" s="25">
        <f t="shared" si="5"/>
        <v>0</v>
      </c>
      <c r="L22" s="25">
        <f t="shared" si="5"/>
        <v>0</v>
      </c>
      <c r="M22" s="25">
        <f t="shared" si="5"/>
        <v>0</v>
      </c>
      <c r="N22" s="25">
        <f t="shared" si="5"/>
        <v>0</v>
      </c>
      <c r="O22" s="25">
        <f t="shared" si="5"/>
        <v>0</v>
      </c>
      <c r="P22" s="25">
        <f t="shared" si="5"/>
        <v>0</v>
      </c>
      <c r="Q22" s="25">
        <f t="shared" si="5"/>
        <v>0</v>
      </c>
      <c r="R22" s="25">
        <f t="shared" si="5"/>
        <v>0</v>
      </c>
      <c r="S22" s="25">
        <f t="shared" si="5"/>
        <v>0</v>
      </c>
      <c r="T22" s="25">
        <f t="shared" si="5"/>
        <v>0</v>
      </c>
      <c r="U22" s="25">
        <f t="shared" si="5"/>
        <v>0</v>
      </c>
      <c r="V22" s="25">
        <f t="shared" si="5"/>
        <v>0</v>
      </c>
      <c r="W22" s="25">
        <f t="shared" si="5"/>
        <v>0</v>
      </c>
      <c r="X22" s="25">
        <f t="shared" si="5"/>
        <v>0</v>
      </c>
      <c r="Y22" s="25">
        <f t="shared" si="5"/>
        <v>0</v>
      </c>
      <c r="Z22" s="25">
        <f t="shared" si="5"/>
        <v>0</v>
      </c>
      <c r="AA22" s="25">
        <f t="shared" si="5"/>
        <v>0</v>
      </c>
      <c r="AB22" s="25">
        <f t="shared" si="5"/>
        <v>0</v>
      </c>
      <c r="AC22" s="25">
        <f t="shared" si="5"/>
        <v>0</v>
      </c>
      <c r="AD22" s="25">
        <f t="shared" si="5"/>
        <v>0</v>
      </c>
      <c r="AE22" s="25">
        <f t="shared" si="5"/>
        <v>0</v>
      </c>
      <c r="AF22" s="25">
        <f t="shared" si="5"/>
        <v>0</v>
      </c>
      <c r="AG22" s="25">
        <f t="shared" si="5"/>
        <v>0</v>
      </c>
      <c r="AH22" s="25">
        <f t="shared" si="5"/>
        <v>0</v>
      </c>
      <c r="AI22" s="25">
        <f t="shared" si="5"/>
        <v>0</v>
      </c>
      <c r="AJ22" s="25">
        <f t="shared" si="5"/>
        <v>0</v>
      </c>
      <c r="AK22" s="25">
        <f t="shared" si="5"/>
        <v>0</v>
      </c>
      <c r="AL22" s="25">
        <f t="shared" si="5"/>
        <v>0</v>
      </c>
    </row>
    <row r="23" spans="1:40" x14ac:dyDescent="0.25">
      <c r="A23" s="24" t="s">
        <v>151</v>
      </c>
      <c r="B23" s="24" t="s">
        <v>152</v>
      </c>
      <c r="C23" s="24" t="s">
        <v>134</v>
      </c>
      <c r="D23" s="25">
        <f>SUM(D77)</f>
        <v>0</v>
      </c>
      <c r="E23" s="25">
        <f t="shared" ref="E23:AL23" si="6">SUM(E77)</f>
        <v>4.9539048399999999</v>
      </c>
      <c r="F23" s="25">
        <f t="shared" si="6"/>
        <v>0</v>
      </c>
      <c r="G23" s="25">
        <f t="shared" si="6"/>
        <v>0</v>
      </c>
      <c r="H23" s="25">
        <f t="shared" si="6"/>
        <v>0</v>
      </c>
      <c r="I23" s="25">
        <f t="shared" si="6"/>
        <v>0</v>
      </c>
      <c r="J23" s="25">
        <f t="shared" si="6"/>
        <v>1</v>
      </c>
      <c r="K23" s="25">
        <f t="shared" si="6"/>
        <v>0</v>
      </c>
      <c r="L23" s="25">
        <f t="shared" si="6"/>
        <v>0.68583179999999999</v>
      </c>
      <c r="M23" s="25">
        <f t="shared" si="6"/>
        <v>0</v>
      </c>
      <c r="N23" s="25">
        <f t="shared" si="6"/>
        <v>0</v>
      </c>
      <c r="O23" s="25">
        <f t="shared" si="6"/>
        <v>0</v>
      </c>
      <c r="P23" s="25">
        <f t="shared" si="6"/>
        <v>0</v>
      </c>
      <c r="Q23" s="25">
        <f t="shared" si="6"/>
        <v>1</v>
      </c>
      <c r="R23" s="25">
        <f t="shared" si="6"/>
        <v>0</v>
      </c>
      <c r="S23" s="25">
        <f t="shared" si="6"/>
        <v>0</v>
      </c>
      <c r="T23" s="25">
        <f t="shared" si="6"/>
        <v>0</v>
      </c>
      <c r="U23" s="25">
        <f t="shared" si="6"/>
        <v>0</v>
      </c>
      <c r="V23" s="25">
        <f t="shared" si="6"/>
        <v>0</v>
      </c>
      <c r="W23" s="25">
        <f t="shared" si="6"/>
        <v>0</v>
      </c>
      <c r="X23" s="25">
        <f t="shared" si="6"/>
        <v>0</v>
      </c>
      <c r="Y23" s="25">
        <f t="shared" si="6"/>
        <v>0</v>
      </c>
      <c r="Z23" s="25">
        <f t="shared" si="6"/>
        <v>0</v>
      </c>
      <c r="AA23" s="25">
        <f t="shared" si="6"/>
        <v>0</v>
      </c>
      <c r="AB23" s="25">
        <f t="shared" si="6"/>
        <v>0</v>
      </c>
      <c r="AC23" s="25">
        <f t="shared" si="6"/>
        <v>0</v>
      </c>
      <c r="AD23" s="25">
        <f t="shared" si="6"/>
        <v>0</v>
      </c>
      <c r="AE23" s="25">
        <f t="shared" si="6"/>
        <v>0</v>
      </c>
      <c r="AF23" s="25">
        <f t="shared" si="6"/>
        <v>0</v>
      </c>
      <c r="AG23" s="25">
        <f t="shared" si="6"/>
        <v>5.6397366399999997</v>
      </c>
      <c r="AH23" s="25">
        <f t="shared" si="6"/>
        <v>0</v>
      </c>
      <c r="AI23" s="25">
        <f t="shared" si="6"/>
        <v>0</v>
      </c>
      <c r="AJ23" s="25">
        <f t="shared" si="6"/>
        <v>0</v>
      </c>
      <c r="AK23" s="25">
        <f t="shared" si="6"/>
        <v>0</v>
      </c>
      <c r="AL23" s="25">
        <f t="shared" si="6"/>
        <v>2</v>
      </c>
    </row>
    <row r="24" spans="1:40" x14ac:dyDescent="0.25">
      <c r="A24" s="32"/>
      <c r="B24" s="32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40" ht="26.25" customHeight="1" x14ac:dyDescent="0.25">
      <c r="A25" s="10" t="s">
        <v>51</v>
      </c>
      <c r="B25" s="11" t="s">
        <v>133</v>
      </c>
      <c r="C25" s="12" t="s">
        <v>50</v>
      </c>
      <c r="D25" s="28">
        <f t="shared" ref="D25:AF25" si="7">SUM(D26,D46,D72,D75,D76,D77)</f>
        <v>0</v>
      </c>
      <c r="E25" s="28">
        <f t="shared" si="7"/>
        <v>4.9539048399999999</v>
      </c>
      <c r="F25" s="28">
        <f t="shared" si="7"/>
        <v>0</v>
      </c>
      <c r="G25" s="28">
        <f t="shared" si="7"/>
        <v>0</v>
      </c>
      <c r="H25" s="28">
        <f t="shared" si="7"/>
        <v>0</v>
      </c>
      <c r="I25" s="28">
        <f t="shared" si="7"/>
        <v>0</v>
      </c>
      <c r="J25" s="28">
        <f t="shared" si="7"/>
        <v>1</v>
      </c>
      <c r="K25" s="28">
        <f t="shared" si="7"/>
        <v>0</v>
      </c>
      <c r="L25" s="28">
        <f t="shared" si="7"/>
        <v>0.68583179999999999</v>
      </c>
      <c r="M25" s="28">
        <f t="shared" si="7"/>
        <v>0</v>
      </c>
      <c r="N25" s="28">
        <f t="shared" si="7"/>
        <v>0</v>
      </c>
      <c r="O25" s="28">
        <f t="shared" si="7"/>
        <v>0</v>
      </c>
      <c r="P25" s="28">
        <f t="shared" si="7"/>
        <v>0</v>
      </c>
      <c r="Q25" s="28">
        <f t="shared" si="7"/>
        <v>1</v>
      </c>
      <c r="R25" s="28">
        <f t="shared" si="7"/>
        <v>0</v>
      </c>
      <c r="S25" s="28">
        <f t="shared" si="7"/>
        <v>122.74839797709998</v>
      </c>
      <c r="T25" s="28">
        <f t="shared" si="7"/>
        <v>21.26</v>
      </c>
      <c r="U25" s="28">
        <f t="shared" si="7"/>
        <v>0</v>
      </c>
      <c r="V25" s="28">
        <f t="shared" si="7"/>
        <v>1.6950000000000001</v>
      </c>
      <c r="W25" s="28">
        <f t="shared" si="7"/>
        <v>0</v>
      </c>
      <c r="X25" s="28">
        <f t="shared" si="7"/>
        <v>132</v>
      </c>
      <c r="Y25" s="28">
        <f t="shared" si="7"/>
        <v>0</v>
      </c>
      <c r="Z25" s="28">
        <f t="shared" si="7"/>
        <v>62.0931097335</v>
      </c>
      <c r="AA25" s="28">
        <f t="shared" si="7"/>
        <v>0</v>
      </c>
      <c r="AB25" s="28">
        <f t="shared" si="7"/>
        <v>0</v>
      </c>
      <c r="AC25" s="28">
        <f t="shared" si="7"/>
        <v>0.9</v>
      </c>
      <c r="AD25" s="28">
        <f t="shared" si="7"/>
        <v>0</v>
      </c>
      <c r="AE25" s="28">
        <f t="shared" si="7"/>
        <v>3</v>
      </c>
      <c r="AF25" s="28">
        <f t="shared" si="7"/>
        <v>0</v>
      </c>
      <c r="AG25" s="28">
        <f>SUM(E25,L25,S25,Z25)</f>
        <v>190.48124435059998</v>
      </c>
      <c r="AH25" s="28">
        <f t="shared" ref="AH25" si="8">SUM(F25,M25,T25,AA25)</f>
        <v>21.26</v>
      </c>
      <c r="AI25" s="28">
        <f t="shared" ref="AI25" si="9">SUM(G25,N25,U25,AB25)</f>
        <v>0</v>
      </c>
      <c r="AJ25" s="28">
        <f t="shared" ref="AJ25" si="10">SUM(H25,O25,V25,AC25)</f>
        <v>2.5950000000000002</v>
      </c>
      <c r="AK25" s="28">
        <f t="shared" ref="AK25" si="11">SUM(I25,P25,W25,AD25)</f>
        <v>0</v>
      </c>
      <c r="AL25" s="28">
        <f t="shared" ref="AL25" si="12">SUM(J25,Q25,X25,AE25)</f>
        <v>137</v>
      </c>
      <c r="AM25" s="13"/>
      <c r="AN25" s="13"/>
    </row>
    <row r="26" spans="1:40" ht="24.75" customHeight="1" x14ac:dyDescent="0.25">
      <c r="A26" s="14" t="s">
        <v>52</v>
      </c>
      <c r="B26" s="15" t="s">
        <v>53</v>
      </c>
      <c r="C26" s="16" t="s">
        <v>134</v>
      </c>
      <c r="D26" s="28" t="s">
        <v>50</v>
      </c>
      <c r="E26" s="28" t="s">
        <v>50</v>
      </c>
      <c r="F26" s="28" t="s">
        <v>50</v>
      </c>
      <c r="G26" s="28" t="s">
        <v>50</v>
      </c>
      <c r="H26" s="28" t="s">
        <v>50</v>
      </c>
      <c r="I26" s="28" t="s">
        <v>50</v>
      </c>
      <c r="J26" s="28" t="s">
        <v>50</v>
      </c>
      <c r="K26" s="28" t="s">
        <v>50</v>
      </c>
      <c r="L26" s="28" t="s">
        <v>50</v>
      </c>
      <c r="M26" s="28" t="s">
        <v>50</v>
      </c>
      <c r="N26" s="28" t="s">
        <v>50</v>
      </c>
      <c r="O26" s="28" t="s">
        <v>50</v>
      </c>
      <c r="P26" s="28" t="s">
        <v>50</v>
      </c>
      <c r="Q26" s="28" t="s">
        <v>50</v>
      </c>
      <c r="R26" s="28" t="s">
        <v>50</v>
      </c>
      <c r="S26" s="28" t="s">
        <v>50</v>
      </c>
      <c r="T26" s="28" t="s">
        <v>50</v>
      </c>
      <c r="U26" s="28" t="s">
        <v>50</v>
      </c>
      <c r="V26" s="28" t="s">
        <v>50</v>
      </c>
      <c r="W26" s="28" t="s">
        <v>50</v>
      </c>
      <c r="X26" s="28" t="s">
        <v>50</v>
      </c>
      <c r="Y26" s="28" t="s">
        <v>50</v>
      </c>
      <c r="Z26" s="28" t="s">
        <v>50</v>
      </c>
      <c r="AA26" s="28" t="s">
        <v>50</v>
      </c>
      <c r="AB26" s="28" t="s">
        <v>50</v>
      </c>
      <c r="AC26" s="28" t="s">
        <v>50</v>
      </c>
      <c r="AD26" s="28" t="s">
        <v>50</v>
      </c>
      <c r="AE26" s="28" t="s">
        <v>50</v>
      </c>
      <c r="AF26" s="28" t="s">
        <v>50</v>
      </c>
      <c r="AG26" s="28" t="s">
        <v>50</v>
      </c>
      <c r="AH26" s="28" t="s">
        <v>50</v>
      </c>
      <c r="AI26" s="28" t="s">
        <v>50</v>
      </c>
      <c r="AJ26" s="28" t="s">
        <v>50</v>
      </c>
      <c r="AK26" s="28" t="s">
        <v>50</v>
      </c>
      <c r="AL26" s="28" t="s">
        <v>50</v>
      </c>
    </row>
    <row r="27" spans="1:40" ht="33.75" customHeight="1" x14ac:dyDescent="0.25">
      <c r="A27" s="14" t="s">
        <v>54</v>
      </c>
      <c r="B27" s="15" t="s">
        <v>55</v>
      </c>
      <c r="C27" s="16" t="s">
        <v>134</v>
      </c>
      <c r="D27" s="28" t="s">
        <v>50</v>
      </c>
      <c r="E27" s="28" t="s">
        <v>50</v>
      </c>
      <c r="F27" s="28" t="s">
        <v>50</v>
      </c>
      <c r="G27" s="28" t="s">
        <v>50</v>
      </c>
      <c r="H27" s="28" t="s">
        <v>50</v>
      </c>
      <c r="I27" s="28" t="s">
        <v>50</v>
      </c>
      <c r="J27" s="28" t="s">
        <v>50</v>
      </c>
      <c r="K27" s="28" t="s">
        <v>50</v>
      </c>
      <c r="L27" s="28" t="s">
        <v>50</v>
      </c>
      <c r="M27" s="28" t="s">
        <v>50</v>
      </c>
      <c r="N27" s="28" t="s">
        <v>50</v>
      </c>
      <c r="O27" s="28" t="s">
        <v>50</v>
      </c>
      <c r="P27" s="28" t="s">
        <v>50</v>
      </c>
      <c r="Q27" s="28" t="s">
        <v>50</v>
      </c>
      <c r="R27" s="28" t="s">
        <v>50</v>
      </c>
      <c r="S27" s="28" t="s">
        <v>50</v>
      </c>
      <c r="T27" s="28" t="s">
        <v>50</v>
      </c>
      <c r="U27" s="28" t="s">
        <v>50</v>
      </c>
      <c r="V27" s="28" t="s">
        <v>50</v>
      </c>
      <c r="W27" s="28" t="s">
        <v>50</v>
      </c>
      <c r="X27" s="28" t="s">
        <v>50</v>
      </c>
      <c r="Y27" s="28" t="s">
        <v>50</v>
      </c>
      <c r="Z27" s="28" t="s">
        <v>50</v>
      </c>
      <c r="AA27" s="28" t="s">
        <v>50</v>
      </c>
      <c r="AB27" s="28" t="s">
        <v>50</v>
      </c>
      <c r="AC27" s="28" t="s">
        <v>50</v>
      </c>
      <c r="AD27" s="28" t="s">
        <v>50</v>
      </c>
      <c r="AE27" s="28" t="s">
        <v>50</v>
      </c>
      <c r="AF27" s="28" t="s">
        <v>50</v>
      </c>
      <c r="AG27" s="28" t="s">
        <v>50</v>
      </c>
      <c r="AH27" s="28" t="s">
        <v>50</v>
      </c>
      <c r="AI27" s="28" t="s">
        <v>50</v>
      </c>
      <c r="AJ27" s="28" t="s">
        <v>50</v>
      </c>
      <c r="AK27" s="28" t="s">
        <v>50</v>
      </c>
      <c r="AL27" s="28" t="s">
        <v>50</v>
      </c>
    </row>
    <row r="28" spans="1:40" ht="49.5" customHeight="1" x14ac:dyDescent="0.25">
      <c r="A28" s="14" t="s">
        <v>56</v>
      </c>
      <c r="B28" s="15" t="s">
        <v>57</v>
      </c>
      <c r="C28" s="16" t="s">
        <v>134</v>
      </c>
      <c r="D28" s="28" t="s">
        <v>50</v>
      </c>
      <c r="E28" s="28" t="s">
        <v>50</v>
      </c>
      <c r="F28" s="28" t="s">
        <v>50</v>
      </c>
      <c r="G28" s="28" t="s">
        <v>50</v>
      </c>
      <c r="H28" s="28" t="s">
        <v>50</v>
      </c>
      <c r="I28" s="28" t="s">
        <v>50</v>
      </c>
      <c r="J28" s="28" t="s">
        <v>50</v>
      </c>
      <c r="K28" s="28" t="s">
        <v>50</v>
      </c>
      <c r="L28" s="28" t="s">
        <v>50</v>
      </c>
      <c r="M28" s="28" t="s">
        <v>50</v>
      </c>
      <c r="N28" s="28" t="s">
        <v>50</v>
      </c>
      <c r="O28" s="28" t="s">
        <v>50</v>
      </c>
      <c r="P28" s="28" t="s">
        <v>50</v>
      </c>
      <c r="Q28" s="28" t="s">
        <v>50</v>
      </c>
      <c r="R28" s="28" t="s">
        <v>50</v>
      </c>
      <c r="S28" s="28" t="s">
        <v>50</v>
      </c>
      <c r="T28" s="28" t="s">
        <v>50</v>
      </c>
      <c r="U28" s="28" t="s">
        <v>50</v>
      </c>
      <c r="V28" s="28" t="s">
        <v>50</v>
      </c>
      <c r="W28" s="28" t="s">
        <v>50</v>
      </c>
      <c r="X28" s="28" t="s">
        <v>50</v>
      </c>
      <c r="Y28" s="28" t="s">
        <v>50</v>
      </c>
      <c r="Z28" s="28" t="s">
        <v>50</v>
      </c>
      <c r="AA28" s="28" t="s">
        <v>50</v>
      </c>
      <c r="AB28" s="28" t="s">
        <v>50</v>
      </c>
      <c r="AC28" s="28" t="s">
        <v>50</v>
      </c>
      <c r="AD28" s="28" t="s">
        <v>50</v>
      </c>
      <c r="AE28" s="28" t="s">
        <v>50</v>
      </c>
      <c r="AF28" s="28" t="s">
        <v>50</v>
      </c>
      <c r="AG28" s="28" t="s">
        <v>50</v>
      </c>
      <c r="AH28" s="28" t="s">
        <v>50</v>
      </c>
      <c r="AI28" s="28" t="s">
        <v>50</v>
      </c>
      <c r="AJ28" s="28" t="s">
        <v>50</v>
      </c>
      <c r="AK28" s="28" t="s">
        <v>50</v>
      </c>
      <c r="AL28" s="28" t="s">
        <v>50</v>
      </c>
    </row>
    <row r="29" spans="1:40" ht="51" customHeight="1" x14ac:dyDescent="0.25">
      <c r="A29" s="14" t="s">
        <v>58</v>
      </c>
      <c r="B29" s="15" t="s">
        <v>59</v>
      </c>
      <c r="C29" s="16" t="s">
        <v>134</v>
      </c>
      <c r="D29" s="28" t="s">
        <v>50</v>
      </c>
      <c r="E29" s="28" t="s">
        <v>50</v>
      </c>
      <c r="F29" s="28" t="s">
        <v>50</v>
      </c>
      <c r="G29" s="28" t="s">
        <v>50</v>
      </c>
      <c r="H29" s="28" t="s">
        <v>50</v>
      </c>
      <c r="I29" s="28" t="s">
        <v>50</v>
      </c>
      <c r="J29" s="28" t="s">
        <v>50</v>
      </c>
      <c r="K29" s="28" t="s">
        <v>50</v>
      </c>
      <c r="L29" s="28" t="s">
        <v>50</v>
      </c>
      <c r="M29" s="28" t="s">
        <v>50</v>
      </c>
      <c r="N29" s="28" t="s">
        <v>50</v>
      </c>
      <c r="O29" s="28" t="s">
        <v>50</v>
      </c>
      <c r="P29" s="28" t="s">
        <v>50</v>
      </c>
      <c r="Q29" s="28" t="s">
        <v>50</v>
      </c>
      <c r="R29" s="28" t="s">
        <v>50</v>
      </c>
      <c r="S29" s="28" t="s">
        <v>50</v>
      </c>
      <c r="T29" s="28" t="s">
        <v>50</v>
      </c>
      <c r="U29" s="28" t="s">
        <v>50</v>
      </c>
      <c r="V29" s="28" t="s">
        <v>50</v>
      </c>
      <c r="W29" s="28" t="s">
        <v>50</v>
      </c>
      <c r="X29" s="28" t="s">
        <v>50</v>
      </c>
      <c r="Y29" s="28" t="s">
        <v>50</v>
      </c>
      <c r="Z29" s="28" t="s">
        <v>50</v>
      </c>
      <c r="AA29" s="28" t="s">
        <v>50</v>
      </c>
      <c r="AB29" s="28" t="s">
        <v>50</v>
      </c>
      <c r="AC29" s="28" t="s">
        <v>50</v>
      </c>
      <c r="AD29" s="28" t="s">
        <v>50</v>
      </c>
      <c r="AE29" s="28" t="s">
        <v>50</v>
      </c>
      <c r="AF29" s="28" t="s">
        <v>50</v>
      </c>
      <c r="AG29" s="28" t="s">
        <v>50</v>
      </c>
      <c r="AH29" s="28" t="s">
        <v>50</v>
      </c>
      <c r="AI29" s="28" t="s">
        <v>50</v>
      </c>
      <c r="AJ29" s="28" t="s">
        <v>50</v>
      </c>
      <c r="AK29" s="28" t="s">
        <v>50</v>
      </c>
      <c r="AL29" s="28" t="s">
        <v>50</v>
      </c>
    </row>
    <row r="30" spans="1:40" ht="48.75" customHeight="1" x14ac:dyDescent="0.25">
      <c r="A30" s="14" t="s">
        <v>60</v>
      </c>
      <c r="B30" s="15" t="s">
        <v>61</v>
      </c>
      <c r="C30" s="16" t="s">
        <v>134</v>
      </c>
      <c r="D30" s="28" t="s">
        <v>50</v>
      </c>
      <c r="E30" s="28" t="s">
        <v>50</v>
      </c>
      <c r="F30" s="28" t="s">
        <v>50</v>
      </c>
      <c r="G30" s="28" t="s">
        <v>50</v>
      </c>
      <c r="H30" s="28" t="s">
        <v>50</v>
      </c>
      <c r="I30" s="28" t="s">
        <v>50</v>
      </c>
      <c r="J30" s="28" t="s">
        <v>50</v>
      </c>
      <c r="K30" s="28" t="s">
        <v>50</v>
      </c>
      <c r="L30" s="28" t="s">
        <v>50</v>
      </c>
      <c r="M30" s="28" t="s">
        <v>50</v>
      </c>
      <c r="N30" s="28" t="s">
        <v>50</v>
      </c>
      <c r="O30" s="28" t="s">
        <v>50</v>
      </c>
      <c r="P30" s="28" t="s">
        <v>50</v>
      </c>
      <c r="Q30" s="28" t="s">
        <v>50</v>
      </c>
      <c r="R30" s="28" t="s">
        <v>50</v>
      </c>
      <c r="S30" s="28" t="s">
        <v>50</v>
      </c>
      <c r="T30" s="28" t="s">
        <v>50</v>
      </c>
      <c r="U30" s="28" t="s">
        <v>50</v>
      </c>
      <c r="V30" s="28" t="s">
        <v>50</v>
      </c>
      <c r="W30" s="28" t="s">
        <v>50</v>
      </c>
      <c r="X30" s="28" t="s">
        <v>50</v>
      </c>
      <c r="Y30" s="28" t="s">
        <v>50</v>
      </c>
      <c r="Z30" s="28" t="s">
        <v>50</v>
      </c>
      <c r="AA30" s="28" t="s">
        <v>50</v>
      </c>
      <c r="AB30" s="28" t="s">
        <v>50</v>
      </c>
      <c r="AC30" s="28" t="s">
        <v>50</v>
      </c>
      <c r="AD30" s="28" t="s">
        <v>50</v>
      </c>
      <c r="AE30" s="28" t="s">
        <v>50</v>
      </c>
      <c r="AF30" s="28" t="s">
        <v>50</v>
      </c>
      <c r="AG30" s="28" t="s">
        <v>50</v>
      </c>
      <c r="AH30" s="28" t="s">
        <v>50</v>
      </c>
      <c r="AI30" s="28" t="s">
        <v>50</v>
      </c>
      <c r="AJ30" s="28" t="s">
        <v>50</v>
      </c>
      <c r="AK30" s="28" t="s">
        <v>50</v>
      </c>
      <c r="AL30" s="28" t="s">
        <v>50</v>
      </c>
    </row>
    <row r="31" spans="1:40" ht="33.75" customHeight="1" x14ac:dyDescent="0.25">
      <c r="A31" s="14" t="s">
        <v>62</v>
      </c>
      <c r="B31" s="15" t="s">
        <v>63</v>
      </c>
      <c r="C31" s="16" t="s">
        <v>134</v>
      </c>
      <c r="D31" s="28" t="s">
        <v>50</v>
      </c>
      <c r="E31" s="28" t="s">
        <v>50</v>
      </c>
      <c r="F31" s="28" t="s">
        <v>50</v>
      </c>
      <c r="G31" s="28" t="s">
        <v>50</v>
      </c>
      <c r="H31" s="28" t="s">
        <v>50</v>
      </c>
      <c r="I31" s="28" t="s">
        <v>50</v>
      </c>
      <c r="J31" s="28" t="s">
        <v>50</v>
      </c>
      <c r="K31" s="28" t="s">
        <v>50</v>
      </c>
      <c r="L31" s="28" t="s">
        <v>50</v>
      </c>
      <c r="M31" s="28" t="s">
        <v>50</v>
      </c>
      <c r="N31" s="28" t="s">
        <v>50</v>
      </c>
      <c r="O31" s="28" t="s">
        <v>50</v>
      </c>
      <c r="P31" s="28" t="s">
        <v>50</v>
      </c>
      <c r="Q31" s="28" t="s">
        <v>50</v>
      </c>
      <c r="R31" s="28" t="s">
        <v>50</v>
      </c>
      <c r="S31" s="28" t="s">
        <v>50</v>
      </c>
      <c r="T31" s="28" t="s">
        <v>50</v>
      </c>
      <c r="U31" s="28" t="s">
        <v>50</v>
      </c>
      <c r="V31" s="28" t="s">
        <v>50</v>
      </c>
      <c r="W31" s="28" t="s">
        <v>50</v>
      </c>
      <c r="X31" s="28" t="s">
        <v>50</v>
      </c>
      <c r="Y31" s="28" t="s">
        <v>50</v>
      </c>
      <c r="Z31" s="28" t="s">
        <v>50</v>
      </c>
      <c r="AA31" s="28" t="s">
        <v>50</v>
      </c>
      <c r="AB31" s="28" t="s">
        <v>50</v>
      </c>
      <c r="AC31" s="28" t="s">
        <v>50</v>
      </c>
      <c r="AD31" s="28" t="s">
        <v>50</v>
      </c>
      <c r="AE31" s="28" t="s">
        <v>50</v>
      </c>
      <c r="AF31" s="28" t="s">
        <v>50</v>
      </c>
      <c r="AG31" s="28" t="s">
        <v>50</v>
      </c>
      <c r="AH31" s="28" t="s">
        <v>50</v>
      </c>
      <c r="AI31" s="28" t="s">
        <v>50</v>
      </c>
      <c r="AJ31" s="28" t="s">
        <v>50</v>
      </c>
      <c r="AK31" s="28" t="s">
        <v>50</v>
      </c>
      <c r="AL31" s="28" t="s">
        <v>50</v>
      </c>
    </row>
    <row r="32" spans="1:40" ht="49.5" hidden="1" customHeight="1" x14ac:dyDescent="0.25">
      <c r="A32" s="14" t="s">
        <v>64</v>
      </c>
      <c r="B32" s="15" t="s">
        <v>65</v>
      </c>
      <c r="C32" s="16" t="s">
        <v>50</v>
      </c>
      <c r="D32" s="28" t="s">
        <v>50</v>
      </c>
      <c r="E32" s="28" t="s">
        <v>50</v>
      </c>
      <c r="F32" s="28" t="s">
        <v>50</v>
      </c>
      <c r="G32" s="28" t="s">
        <v>50</v>
      </c>
      <c r="H32" s="28" t="s">
        <v>50</v>
      </c>
      <c r="I32" s="28" t="s">
        <v>50</v>
      </c>
      <c r="J32" s="28" t="s">
        <v>50</v>
      </c>
      <c r="K32" s="28" t="s">
        <v>50</v>
      </c>
      <c r="L32" s="28" t="s">
        <v>50</v>
      </c>
      <c r="M32" s="28" t="s">
        <v>50</v>
      </c>
      <c r="N32" s="28" t="s">
        <v>50</v>
      </c>
      <c r="O32" s="28" t="s">
        <v>50</v>
      </c>
      <c r="P32" s="28" t="s">
        <v>50</v>
      </c>
      <c r="Q32" s="28" t="s">
        <v>50</v>
      </c>
      <c r="R32" s="28" t="s">
        <v>50</v>
      </c>
      <c r="S32" s="28" t="s">
        <v>50</v>
      </c>
      <c r="T32" s="28" t="s">
        <v>50</v>
      </c>
      <c r="U32" s="28" t="s">
        <v>50</v>
      </c>
      <c r="V32" s="28" t="s">
        <v>50</v>
      </c>
      <c r="W32" s="28" t="s">
        <v>50</v>
      </c>
      <c r="X32" s="28" t="s">
        <v>50</v>
      </c>
      <c r="Y32" s="28" t="s">
        <v>50</v>
      </c>
      <c r="Z32" s="28" t="s">
        <v>50</v>
      </c>
      <c r="AA32" s="28" t="s">
        <v>50</v>
      </c>
      <c r="AB32" s="28" t="s">
        <v>50</v>
      </c>
      <c r="AC32" s="28" t="s">
        <v>50</v>
      </c>
      <c r="AD32" s="28" t="s">
        <v>50</v>
      </c>
      <c r="AE32" s="28" t="s">
        <v>50</v>
      </c>
      <c r="AF32" s="28" t="s">
        <v>50</v>
      </c>
      <c r="AG32" s="28" t="s">
        <v>50</v>
      </c>
      <c r="AH32" s="28" t="s">
        <v>50</v>
      </c>
      <c r="AI32" s="28" t="s">
        <v>50</v>
      </c>
      <c r="AJ32" s="28" t="s">
        <v>50</v>
      </c>
      <c r="AK32" s="28" t="s">
        <v>50</v>
      </c>
      <c r="AL32" s="28" t="s">
        <v>50</v>
      </c>
    </row>
    <row r="33" spans="1:38" ht="33.75" hidden="1" customHeight="1" x14ac:dyDescent="0.25">
      <c r="A33" s="14" t="s">
        <v>66</v>
      </c>
      <c r="B33" s="15" t="s">
        <v>67</v>
      </c>
      <c r="C33" s="16" t="s">
        <v>50</v>
      </c>
      <c r="D33" s="28" t="s">
        <v>50</v>
      </c>
      <c r="E33" s="28" t="s">
        <v>50</v>
      </c>
      <c r="F33" s="28" t="s">
        <v>50</v>
      </c>
      <c r="G33" s="28" t="s">
        <v>50</v>
      </c>
      <c r="H33" s="28" t="s">
        <v>50</v>
      </c>
      <c r="I33" s="28" t="s">
        <v>50</v>
      </c>
      <c r="J33" s="28" t="s">
        <v>50</v>
      </c>
      <c r="K33" s="28" t="s">
        <v>50</v>
      </c>
      <c r="L33" s="28" t="s">
        <v>50</v>
      </c>
      <c r="M33" s="28" t="s">
        <v>50</v>
      </c>
      <c r="N33" s="28" t="s">
        <v>50</v>
      </c>
      <c r="O33" s="28" t="s">
        <v>50</v>
      </c>
      <c r="P33" s="28" t="s">
        <v>50</v>
      </c>
      <c r="Q33" s="28" t="s">
        <v>50</v>
      </c>
      <c r="R33" s="28" t="s">
        <v>50</v>
      </c>
      <c r="S33" s="28" t="s">
        <v>50</v>
      </c>
      <c r="T33" s="28" t="s">
        <v>50</v>
      </c>
      <c r="U33" s="28" t="s">
        <v>50</v>
      </c>
      <c r="V33" s="28" t="s">
        <v>50</v>
      </c>
      <c r="W33" s="28" t="s">
        <v>50</v>
      </c>
      <c r="X33" s="28" t="s">
        <v>50</v>
      </c>
      <c r="Y33" s="28" t="s">
        <v>50</v>
      </c>
      <c r="Z33" s="28" t="s">
        <v>50</v>
      </c>
      <c r="AA33" s="28" t="s">
        <v>50</v>
      </c>
      <c r="AB33" s="28" t="s">
        <v>50</v>
      </c>
      <c r="AC33" s="28" t="s">
        <v>50</v>
      </c>
      <c r="AD33" s="28" t="s">
        <v>50</v>
      </c>
      <c r="AE33" s="28" t="s">
        <v>50</v>
      </c>
      <c r="AF33" s="28" t="s">
        <v>50</v>
      </c>
      <c r="AG33" s="28" t="s">
        <v>50</v>
      </c>
      <c r="AH33" s="28" t="s">
        <v>50</v>
      </c>
      <c r="AI33" s="28" t="s">
        <v>50</v>
      </c>
      <c r="AJ33" s="28" t="s">
        <v>50</v>
      </c>
      <c r="AK33" s="28" t="s">
        <v>50</v>
      </c>
      <c r="AL33" s="28" t="s">
        <v>50</v>
      </c>
    </row>
    <row r="34" spans="1:38" ht="47.25" x14ac:dyDescent="0.25">
      <c r="A34" s="14" t="s">
        <v>68</v>
      </c>
      <c r="B34" s="15" t="s">
        <v>69</v>
      </c>
      <c r="C34" s="16" t="s">
        <v>134</v>
      </c>
      <c r="D34" s="28" t="s">
        <v>50</v>
      </c>
      <c r="E34" s="28" t="s">
        <v>50</v>
      </c>
      <c r="F34" s="28" t="s">
        <v>50</v>
      </c>
      <c r="G34" s="28" t="s">
        <v>50</v>
      </c>
      <c r="H34" s="28" t="s">
        <v>50</v>
      </c>
      <c r="I34" s="28" t="s">
        <v>50</v>
      </c>
      <c r="J34" s="28" t="s">
        <v>50</v>
      </c>
      <c r="K34" s="28" t="s">
        <v>50</v>
      </c>
      <c r="L34" s="28" t="s">
        <v>50</v>
      </c>
      <c r="M34" s="28" t="s">
        <v>50</v>
      </c>
      <c r="N34" s="28" t="s">
        <v>50</v>
      </c>
      <c r="O34" s="28" t="s">
        <v>50</v>
      </c>
      <c r="P34" s="28" t="s">
        <v>50</v>
      </c>
      <c r="Q34" s="28" t="s">
        <v>50</v>
      </c>
      <c r="R34" s="28" t="s">
        <v>50</v>
      </c>
      <c r="S34" s="28" t="s">
        <v>50</v>
      </c>
      <c r="T34" s="28" t="s">
        <v>50</v>
      </c>
      <c r="U34" s="28" t="s">
        <v>50</v>
      </c>
      <c r="V34" s="28" t="s">
        <v>50</v>
      </c>
      <c r="W34" s="28" t="s">
        <v>50</v>
      </c>
      <c r="X34" s="28" t="s">
        <v>50</v>
      </c>
      <c r="Y34" s="28" t="s">
        <v>50</v>
      </c>
      <c r="Z34" s="28" t="s">
        <v>50</v>
      </c>
      <c r="AA34" s="28" t="s">
        <v>50</v>
      </c>
      <c r="AB34" s="28" t="s">
        <v>50</v>
      </c>
      <c r="AC34" s="28" t="s">
        <v>50</v>
      </c>
      <c r="AD34" s="28" t="s">
        <v>50</v>
      </c>
      <c r="AE34" s="28" t="s">
        <v>50</v>
      </c>
      <c r="AF34" s="28" t="s">
        <v>50</v>
      </c>
      <c r="AG34" s="28" t="s">
        <v>50</v>
      </c>
      <c r="AH34" s="28" t="s">
        <v>50</v>
      </c>
      <c r="AI34" s="28" t="s">
        <v>50</v>
      </c>
      <c r="AJ34" s="28" t="s">
        <v>50</v>
      </c>
      <c r="AK34" s="28" t="s">
        <v>50</v>
      </c>
      <c r="AL34" s="28" t="s">
        <v>50</v>
      </c>
    </row>
    <row r="35" spans="1:38" ht="33.75" hidden="1" customHeight="1" x14ac:dyDescent="0.25">
      <c r="A35" s="14" t="s">
        <v>70</v>
      </c>
      <c r="B35" s="15" t="s">
        <v>71</v>
      </c>
      <c r="C35" s="16" t="s">
        <v>50</v>
      </c>
      <c r="D35" s="28" t="s">
        <v>50</v>
      </c>
      <c r="E35" s="28" t="s">
        <v>50</v>
      </c>
      <c r="F35" s="28" t="s">
        <v>50</v>
      </c>
      <c r="G35" s="28" t="s">
        <v>50</v>
      </c>
      <c r="H35" s="28" t="s">
        <v>50</v>
      </c>
      <c r="I35" s="28" t="s">
        <v>50</v>
      </c>
      <c r="J35" s="28" t="s">
        <v>50</v>
      </c>
      <c r="K35" s="28" t="s">
        <v>50</v>
      </c>
      <c r="L35" s="28" t="s">
        <v>50</v>
      </c>
      <c r="M35" s="28" t="s">
        <v>50</v>
      </c>
      <c r="N35" s="28" t="s">
        <v>50</v>
      </c>
      <c r="O35" s="28" t="s">
        <v>50</v>
      </c>
      <c r="P35" s="28" t="s">
        <v>50</v>
      </c>
      <c r="Q35" s="28" t="s">
        <v>50</v>
      </c>
      <c r="R35" s="28" t="s">
        <v>50</v>
      </c>
      <c r="S35" s="28" t="s">
        <v>50</v>
      </c>
      <c r="T35" s="28" t="s">
        <v>50</v>
      </c>
      <c r="U35" s="28" t="s">
        <v>50</v>
      </c>
      <c r="V35" s="28" t="s">
        <v>50</v>
      </c>
      <c r="W35" s="28" t="s">
        <v>50</v>
      </c>
      <c r="X35" s="28" t="s">
        <v>50</v>
      </c>
      <c r="Y35" s="28" t="s">
        <v>50</v>
      </c>
      <c r="Z35" s="28" t="s">
        <v>50</v>
      </c>
      <c r="AA35" s="28" t="s">
        <v>50</v>
      </c>
      <c r="AB35" s="28" t="s">
        <v>50</v>
      </c>
      <c r="AC35" s="28" t="s">
        <v>50</v>
      </c>
      <c r="AD35" s="28" t="s">
        <v>50</v>
      </c>
      <c r="AE35" s="28" t="s">
        <v>50</v>
      </c>
      <c r="AF35" s="28" t="s">
        <v>50</v>
      </c>
      <c r="AG35" s="28" t="s">
        <v>50</v>
      </c>
      <c r="AH35" s="28" t="s">
        <v>50</v>
      </c>
      <c r="AI35" s="28" t="s">
        <v>50</v>
      </c>
      <c r="AJ35" s="28" t="s">
        <v>50</v>
      </c>
      <c r="AK35" s="28" t="s">
        <v>50</v>
      </c>
      <c r="AL35" s="28" t="s">
        <v>50</v>
      </c>
    </row>
    <row r="36" spans="1:38" ht="77.25" hidden="1" customHeight="1" x14ac:dyDescent="0.25">
      <c r="A36" s="14" t="s">
        <v>70</v>
      </c>
      <c r="B36" s="15" t="s">
        <v>72</v>
      </c>
      <c r="C36" s="16" t="s">
        <v>50</v>
      </c>
      <c r="D36" s="28" t="s">
        <v>50</v>
      </c>
      <c r="E36" s="28" t="s">
        <v>50</v>
      </c>
      <c r="F36" s="28" t="s">
        <v>50</v>
      </c>
      <c r="G36" s="28" t="s">
        <v>50</v>
      </c>
      <c r="H36" s="28" t="s">
        <v>50</v>
      </c>
      <c r="I36" s="28" t="s">
        <v>50</v>
      </c>
      <c r="J36" s="28" t="s">
        <v>50</v>
      </c>
      <c r="K36" s="28" t="s">
        <v>50</v>
      </c>
      <c r="L36" s="28" t="s">
        <v>50</v>
      </c>
      <c r="M36" s="28" t="s">
        <v>50</v>
      </c>
      <c r="N36" s="28" t="s">
        <v>50</v>
      </c>
      <c r="O36" s="28" t="s">
        <v>50</v>
      </c>
      <c r="P36" s="28" t="s">
        <v>50</v>
      </c>
      <c r="Q36" s="28" t="s">
        <v>50</v>
      </c>
      <c r="R36" s="28" t="s">
        <v>50</v>
      </c>
      <c r="S36" s="28" t="s">
        <v>50</v>
      </c>
      <c r="T36" s="28" t="s">
        <v>50</v>
      </c>
      <c r="U36" s="28" t="s">
        <v>50</v>
      </c>
      <c r="V36" s="28" t="s">
        <v>50</v>
      </c>
      <c r="W36" s="28" t="s">
        <v>50</v>
      </c>
      <c r="X36" s="28" t="s">
        <v>50</v>
      </c>
      <c r="Y36" s="28" t="s">
        <v>50</v>
      </c>
      <c r="Z36" s="28" t="s">
        <v>50</v>
      </c>
      <c r="AA36" s="28" t="s">
        <v>50</v>
      </c>
      <c r="AB36" s="28" t="s">
        <v>50</v>
      </c>
      <c r="AC36" s="28" t="s">
        <v>50</v>
      </c>
      <c r="AD36" s="28" t="s">
        <v>50</v>
      </c>
      <c r="AE36" s="28" t="s">
        <v>50</v>
      </c>
      <c r="AF36" s="28" t="s">
        <v>50</v>
      </c>
      <c r="AG36" s="28" t="s">
        <v>50</v>
      </c>
      <c r="AH36" s="28" t="s">
        <v>50</v>
      </c>
      <c r="AI36" s="28" t="s">
        <v>50</v>
      </c>
      <c r="AJ36" s="28" t="s">
        <v>50</v>
      </c>
      <c r="AK36" s="28" t="s">
        <v>50</v>
      </c>
      <c r="AL36" s="28" t="s">
        <v>50</v>
      </c>
    </row>
    <row r="37" spans="1:38" ht="79.5" hidden="1" customHeight="1" x14ac:dyDescent="0.25">
      <c r="A37" s="14" t="s">
        <v>70</v>
      </c>
      <c r="B37" s="15" t="s">
        <v>73</v>
      </c>
      <c r="C37" s="16" t="s">
        <v>50</v>
      </c>
      <c r="D37" s="28" t="s">
        <v>50</v>
      </c>
      <c r="E37" s="28" t="s">
        <v>50</v>
      </c>
      <c r="F37" s="28" t="s">
        <v>50</v>
      </c>
      <c r="G37" s="28" t="s">
        <v>50</v>
      </c>
      <c r="H37" s="28" t="s">
        <v>50</v>
      </c>
      <c r="I37" s="28" t="s">
        <v>50</v>
      </c>
      <c r="J37" s="28" t="s">
        <v>50</v>
      </c>
      <c r="K37" s="28" t="s">
        <v>50</v>
      </c>
      <c r="L37" s="28" t="s">
        <v>50</v>
      </c>
      <c r="M37" s="28" t="s">
        <v>50</v>
      </c>
      <c r="N37" s="28" t="s">
        <v>50</v>
      </c>
      <c r="O37" s="28" t="s">
        <v>50</v>
      </c>
      <c r="P37" s="28" t="s">
        <v>50</v>
      </c>
      <c r="Q37" s="28" t="s">
        <v>50</v>
      </c>
      <c r="R37" s="28" t="s">
        <v>50</v>
      </c>
      <c r="S37" s="28" t="s">
        <v>50</v>
      </c>
      <c r="T37" s="28" t="s">
        <v>50</v>
      </c>
      <c r="U37" s="28" t="s">
        <v>50</v>
      </c>
      <c r="V37" s="28" t="s">
        <v>50</v>
      </c>
      <c r="W37" s="28" t="s">
        <v>50</v>
      </c>
      <c r="X37" s="28" t="s">
        <v>50</v>
      </c>
      <c r="Y37" s="28" t="s">
        <v>50</v>
      </c>
      <c r="Z37" s="28" t="s">
        <v>50</v>
      </c>
      <c r="AA37" s="28" t="s">
        <v>50</v>
      </c>
      <c r="AB37" s="28" t="s">
        <v>50</v>
      </c>
      <c r="AC37" s="28" t="s">
        <v>50</v>
      </c>
      <c r="AD37" s="28" t="s">
        <v>50</v>
      </c>
      <c r="AE37" s="28" t="s">
        <v>50</v>
      </c>
      <c r="AF37" s="28" t="s">
        <v>50</v>
      </c>
      <c r="AG37" s="28" t="s">
        <v>50</v>
      </c>
      <c r="AH37" s="28" t="s">
        <v>50</v>
      </c>
      <c r="AI37" s="28" t="s">
        <v>50</v>
      </c>
      <c r="AJ37" s="28" t="s">
        <v>50</v>
      </c>
      <c r="AK37" s="28" t="s">
        <v>50</v>
      </c>
      <c r="AL37" s="28" t="s">
        <v>50</v>
      </c>
    </row>
    <row r="38" spans="1:38" ht="80.25" hidden="1" customHeight="1" x14ac:dyDescent="0.25">
      <c r="A38" s="14" t="s">
        <v>70</v>
      </c>
      <c r="B38" s="15" t="s">
        <v>74</v>
      </c>
      <c r="C38" s="16" t="s">
        <v>50</v>
      </c>
      <c r="D38" s="28" t="s">
        <v>50</v>
      </c>
      <c r="E38" s="28" t="s">
        <v>50</v>
      </c>
      <c r="F38" s="28" t="s">
        <v>50</v>
      </c>
      <c r="G38" s="28" t="s">
        <v>50</v>
      </c>
      <c r="H38" s="28" t="s">
        <v>50</v>
      </c>
      <c r="I38" s="28" t="s">
        <v>50</v>
      </c>
      <c r="J38" s="28" t="s">
        <v>50</v>
      </c>
      <c r="K38" s="28" t="s">
        <v>50</v>
      </c>
      <c r="L38" s="28" t="s">
        <v>50</v>
      </c>
      <c r="M38" s="28" t="s">
        <v>50</v>
      </c>
      <c r="N38" s="28" t="s">
        <v>50</v>
      </c>
      <c r="O38" s="28" t="s">
        <v>50</v>
      </c>
      <c r="P38" s="28" t="s">
        <v>50</v>
      </c>
      <c r="Q38" s="28" t="s">
        <v>50</v>
      </c>
      <c r="R38" s="28" t="s">
        <v>50</v>
      </c>
      <c r="S38" s="28" t="s">
        <v>50</v>
      </c>
      <c r="T38" s="28" t="s">
        <v>50</v>
      </c>
      <c r="U38" s="28" t="s">
        <v>50</v>
      </c>
      <c r="V38" s="28" t="s">
        <v>50</v>
      </c>
      <c r="W38" s="28" t="s">
        <v>50</v>
      </c>
      <c r="X38" s="28" t="s">
        <v>50</v>
      </c>
      <c r="Y38" s="28" t="s">
        <v>50</v>
      </c>
      <c r="Z38" s="28" t="s">
        <v>50</v>
      </c>
      <c r="AA38" s="28" t="s">
        <v>50</v>
      </c>
      <c r="AB38" s="28" t="s">
        <v>50</v>
      </c>
      <c r="AC38" s="28" t="s">
        <v>50</v>
      </c>
      <c r="AD38" s="28" t="s">
        <v>50</v>
      </c>
      <c r="AE38" s="28" t="s">
        <v>50</v>
      </c>
      <c r="AF38" s="28" t="s">
        <v>50</v>
      </c>
      <c r="AG38" s="28" t="s">
        <v>50</v>
      </c>
      <c r="AH38" s="28" t="s">
        <v>50</v>
      </c>
      <c r="AI38" s="28" t="s">
        <v>50</v>
      </c>
      <c r="AJ38" s="28" t="s">
        <v>50</v>
      </c>
      <c r="AK38" s="28" t="s">
        <v>50</v>
      </c>
      <c r="AL38" s="28" t="s">
        <v>50</v>
      </c>
    </row>
    <row r="39" spans="1:38" ht="33.75" hidden="1" customHeight="1" x14ac:dyDescent="0.25">
      <c r="A39" s="14" t="s">
        <v>75</v>
      </c>
      <c r="B39" s="15" t="s">
        <v>71</v>
      </c>
      <c r="C39" s="16" t="s">
        <v>50</v>
      </c>
      <c r="D39" s="28" t="s">
        <v>50</v>
      </c>
      <c r="E39" s="28" t="s">
        <v>50</v>
      </c>
      <c r="F39" s="28" t="s">
        <v>50</v>
      </c>
      <c r="G39" s="28" t="s">
        <v>50</v>
      </c>
      <c r="H39" s="28" t="s">
        <v>50</v>
      </c>
      <c r="I39" s="28" t="s">
        <v>50</v>
      </c>
      <c r="J39" s="28" t="s">
        <v>50</v>
      </c>
      <c r="K39" s="28" t="s">
        <v>50</v>
      </c>
      <c r="L39" s="28" t="s">
        <v>50</v>
      </c>
      <c r="M39" s="28" t="s">
        <v>50</v>
      </c>
      <c r="N39" s="28" t="s">
        <v>50</v>
      </c>
      <c r="O39" s="28" t="s">
        <v>50</v>
      </c>
      <c r="P39" s="28" t="s">
        <v>50</v>
      </c>
      <c r="Q39" s="28" t="s">
        <v>50</v>
      </c>
      <c r="R39" s="28" t="s">
        <v>50</v>
      </c>
      <c r="S39" s="28" t="s">
        <v>50</v>
      </c>
      <c r="T39" s="28" t="s">
        <v>50</v>
      </c>
      <c r="U39" s="28" t="s">
        <v>50</v>
      </c>
      <c r="V39" s="28" t="s">
        <v>50</v>
      </c>
      <c r="W39" s="28" t="s">
        <v>50</v>
      </c>
      <c r="X39" s="28" t="s">
        <v>50</v>
      </c>
      <c r="Y39" s="28" t="s">
        <v>50</v>
      </c>
      <c r="Z39" s="28" t="s">
        <v>50</v>
      </c>
      <c r="AA39" s="28" t="s">
        <v>50</v>
      </c>
      <c r="AB39" s="28" t="s">
        <v>50</v>
      </c>
      <c r="AC39" s="28" t="s">
        <v>50</v>
      </c>
      <c r="AD39" s="28" t="s">
        <v>50</v>
      </c>
      <c r="AE39" s="28" t="s">
        <v>50</v>
      </c>
      <c r="AF39" s="28" t="s">
        <v>50</v>
      </c>
      <c r="AG39" s="28" t="s">
        <v>50</v>
      </c>
      <c r="AH39" s="28" t="s">
        <v>50</v>
      </c>
      <c r="AI39" s="28" t="s">
        <v>50</v>
      </c>
      <c r="AJ39" s="28" t="s">
        <v>50</v>
      </c>
      <c r="AK39" s="28" t="s">
        <v>50</v>
      </c>
      <c r="AL39" s="28" t="s">
        <v>50</v>
      </c>
    </row>
    <row r="40" spans="1:38" ht="75.75" hidden="1" customHeight="1" x14ac:dyDescent="0.25">
      <c r="A40" s="14" t="s">
        <v>75</v>
      </c>
      <c r="B40" s="15" t="s">
        <v>72</v>
      </c>
      <c r="C40" s="16" t="s">
        <v>50</v>
      </c>
      <c r="D40" s="28" t="s">
        <v>50</v>
      </c>
      <c r="E40" s="28" t="s">
        <v>50</v>
      </c>
      <c r="F40" s="28" t="s">
        <v>50</v>
      </c>
      <c r="G40" s="28" t="s">
        <v>50</v>
      </c>
      <c r="H40" s="28" t="s">
        <v>50</v>
      </c>
      <c r="I40" s="28" t="s">
        <v>50</v>
      </c>
      <c r="J40" s="28" t="s">
        <v>50</v>
      </c>
      <c r="K40" s="28" t="s">
        <v>50</v>
      </c>
      <c r="L40" s="28" t="s">
        <v>50</v>
      </c>
      <c r="M40" s="28" t="s">
        <v>50</v>
      </c>
      <c r="N40" s="28" t="s">
        <v>50</v>
      </c>
      <c r="O40" s="28" t="s">
        <v>50</v>
      </c>
      <c r="P40" s="28" t="s">
        <v>50</v>
      </c>
      <c r="Q40" s="28" t="s">
        <v>50</v>
      </c>
      <c r="R40" s="28" t="s">
        <v>50</v>
      </c>
      <c r="S40" s="28" t="s">
        <v>50</v>
      </c>
      <c r="T40" s="28" t="s">
        <v>50</v>
      </c>
      <c r="U40" s="28" t="s">
        <v>50</v>
      </c>
      <c r="V40" s="28" t="s">
        <v>50</v>
      </c>
      <c r="W40" s="28" t="s">
        <v>50</v>
      </c>
      <c r="X40" s="28" t="s">
        <v>50</v>
      </c>
      <c r="Y40" s="28" t="s">
        <v>50</v>
      </c>
      <c r="Z40" s="28" t="s">
        <v>50</v>
      </c>
      <c r="AA40" s="28" t="s">
        <v>50</v>
      </c>
      <c r="AB40" s="28" t="s">
        <v>50</v>
      </c>
      <c r="AC40" s="28" t="s">
        <v>50</v>
      </c>
      <c r="AD40" s="28" t="s">
        <v>50</v>
      </c>
      <c r="AE40" s="28" t="s">
        <v>50</v>
      </c>
      <c r="AF40" s="28" t="s">
        <v>50</v>
      </c>
      <c r="AG40" s="28" t="s">
        <v>50</v>
      </c>
      <c r="AH40" s="28" t="s">
        <v>50</v>
      </c>
      <c r="AI40" s="28" t="s">
        <v>50</v>
      </c>
      <c r="AJ40" s="28" t="s">
        <v>50</v>
      </c>
      <c r="AK40" s="28" t="s">
        <v>50</v>
      </c>
      <c r="AL40" s="28" t="s">
        <v>50</v>
      </c>
    </row>
    <row r="41" spans="1:38" ht="75.75" hidden="1" customHeight="1" x14ac:dyDescent="0.25">
      <c r="A41" s="14" t="s">
        <v>75</v>
      </c>
      <c r="B41" s="15" t="s">
        <v>73</v>
      </c>
      <c r="C41" s="16" t="s">
        <v>50</v>
      </c>
      <c r="D41" s="28" t="s">
        <v>50</v>
      </c>
      <c r="E41" s="28" t="s">
        <v>50</v>
      </c>
      <c r="F41" s="28" t="s">
        <v>50</v>
      </c>
      <c r="G41" s="28" t="s">
        <v>50</v>
      </c>
      <c r="H41" s="28" t="s">
        <v>50</v>
      </c>
      <c r="I41" s="28" t="s">
        <v>50</v>
      </c>
      <c r="J41" s="28" t="s">
        <v>50</v>
      </c>
      <c r="K41" s="28" t="s">
        <v>50</v>
      </c>
      <c r="L41" s="28" t="s">
        <v>50</v>
      </c>
      <c r="M41" s="28" t="s">
        <v>50</v>
      </c>
      <c r="N41" s="28" t="s">
        <v>50</v>
      </c>
      <c r="O41" s="28" t="s">
        <v>50</v>
      </c>
      <c r="P41" s="28" t="s">
        <v>50</v>
      </c>
      <c r="Q41" s="28" t="s">
        <v>50</v>
      </c>
      <c r="R41" s="28" t="s">
        <v>50</v>
      </c>
      <c r="S41" s="28" t="s">
        <v>50</v>
      </c>
      <c r="T41" s="28" t="s">
        <v>50</v>
      </c>
      <c r="U41" s="28" t="s">
        <v>50</v>
      </c>
      <c r="V41" s="28" t="s">
        <v>50</v>
      </c>
      <c r="W41" s="28" t="s">
        <v>50</v>
      </c>
      <c r="X41" s="28" t="s">
        <v>50</v>
      </c>
      <c r="Y41" s="28" t="s">
        <v>50</v>
      </c>
      <c r="Z41" s="28" t="s">
        <v>50</v>
      </c>
      <c r="AA41" s="28" t="s">
        <v>50</v>
      </c>
      <c r="AB41" s="28" t="s">
        <v>50</v>
      </c>
      <c r="AC41" s="28" t="s">
        <v>50</v>
      </c>
      <c r="AD41" s="28" t="s">
        <v>50</v>
      </c>
      <c r="AE41" s="28" t="s">
        <v>50</v>
      </c>
      <c r="AF41" s="28" t="s">
        <v>50</v>
      </c>
      <c r="AG41" s="28" t="s">
        <v>50</v>
      </c>
      <c r="AH41" s="28" t="s">
        <v>50</v>
      </c>
      <c r="AI41" s="28" t="s">
        <v>50</v>
      </c>
      <c r="AJ41" s="28" t="s">
        <v>50</v>
      </c>
      <c r="AK41" s="28" t="s">
        <v>50</v>
      </c>
      <c r="AL41" s="28" t="s">
        <v>50</v>
      </c>
    </row>
    <row r="42" spans="1:38" ht="79.5" hidden="1" customHeight="1" x14ac:dyDescent="0.25">
      <c r="A42" s="14" t="s">
        <v>75</v>
      </c>
      <c r="B42" s="15" t="s">
        <v>76</v>
      </c>
      <c r="C42" s="16" t="s">
        <v>50</v>
      </c>
      <c r="D42" s="28" t="s">
        <v>50</v>
      </c>
      <c r="E42" s="28" t="s">
        <v>50</v>
      </c>
      <c r="F42" s="28" t="s">
        <v>50</v>
      </c>
      <c r="G42" s="28" t="s">
        <v>50</v>
      </c>
      <c r="H42" s="28" t="s">
        <v>50</v>
      </c>
      <c r="I42" s="28" t="s">
        <v>50</v>
      </c>
      <c r="J42" s="28" t="s">
        <v>50</v>
      </c>
      <c r="K42" s="28" t="s">
        <v>50</v>
      </c>
      <c r="L42" s="28" t="s">
        <v>50</v>
      </c>
      <c r="M42" s="28" t="s">
        <v>50</v>
      </c>
      <c r="N42" s="28" t="s">
        <v>50</v>
      </c>
      <c r="O42" s="28" t="s">
        <v>50</v>
      </c>
      <c r="P42" s="28" t="s">
        <v>50</v>
      </c>
      <c r="Q42" s="28" t="s">
        <v>50</v>
      </c>
      <c r="R42" s="28" t="s">
        <v>50</v>
      </c>
      <c r="S42" s="28" t="s">
        <v>50</v>
      </c>
      <c r="T42" s="28" t="s">
        <v>50</v>
      </c>
      <c r="U42" s="28" t="s">
        <v>50</v>
      </c>
      <c r="V42" s="28" t="s">
        <v>50</v>
      </c>
      <c r="W42" s="28" t="s">
        <v>50</v>
      </c>
      <c r="X42" s="28" t="s">
        <v>50</v>
      </c>
      <c r="Y42" s="28" t="s">
        <v>50</v>
      </c>
      <c r="Z42" s="28" t="s">
        <v>50</v>
      </c>
      <c r="AA42" s="28" t="s">
        <v>50</v>
      </c>
      <c r="AB42" s="28" t="s">
        <v>50</v>
      </c>
      <c r="AC42" s="28" t="s">
        <v>50</v>
      </c>
      <c r="AD42" s="28" t="s">
        <v>50</v>
      </c>
      <c r="AE42" s="28" t="s">
        <v>50</v>
      </c>
      <c r="AF42" s="28" t="s">
        <v>50</v>
      </c>
      <c r="AG42" s="28" t="s">
        <v>50</v>
      </c>
      <c r="AH42" s="28" t="s">
        <v>50</v>
      </c>
      <c r="AI42" s="28" t="s">
        <v>50</v>
      </c>
      <c r="AJ42" s="28" t="s">
        <v>50</v>
      </c>
      <c r="AK42" s="28" t="s">
        <v>50</v>
      </c>
      <c r="AL42" s="28" t="s">
        <v>50</v>
      </c>
    </row>
    <row r="43" spans="1:38" ht="64.5" customHeight="1" x14ac:dyDescent="0.25">
      <c r="A43" s="14" t="s">
        <v>77</v>
      </c>
      <c r="B43" s="15" t="s">
        <v>78</v>
      </c>
      <c r="C43" s="16" t="s">
        <v>134</v>
      </c>
      <c r="D43" s="28" t="s">
        <v>50</v>
      </c>
      <c r="E43" s="28" t="s">
        <v>50</v>
      </c>
      <c r="F43" s="28" t="s">
        <v>50</v>
      </c>
      <c r="G43" s="28" t="s">
        <v>50</v>
      </c>
      <c r="H43" s="28" t="s">
        <v>50</v>
      </c>
      <c r="I43" s="28" t="s">
        <v>50</v>
      </c>
      <c r="J43" s="28" t="s">
        <v>50</v>
      </c>
      <c r="K43" s="28" t="s">
        <v>50</v>
      </c>
      <c r="L43" s="28" t="s">
        <v>50</v>
      </c>
      <c r="M43" s="28" t="s">
        <v>50</v>
      </c>
      <c r="N43" s="28" t="s">
        <v>50</v>
      </c>
      <c r="O43" s="28" t="s">
        <v>50</v>
      </c>
      <c r="P43" s="28" t="s">
        <v>50</v>
      </c>
      <c r="Q43" s="28" t="s">
        <v>50</v>
      </c>
      <c r="R43" s="28" t="s">
        <v>50</v>
      </c>
      <c r="S43" s="28" t="s">
        <v>50</v>
      </c>
      <c r="T43" s="28" t="s">
        <v>50</v>
      </c>
      <c r="U43" s="28" t="s">
        <v>50</v>
      </c>
      <c r="V43" s="28" t="s">
        <v>50</v>
      </c>
      <c r="W43" s="28" t="s">
        <v>50</v>
      </c>
      <c r="X43" s="28" t="s">
        <v>50</v>
      </c>
      <c r="Y43" s="28" t="s">
        <v>50</v>
      </c>
      <c r="Z43" s="28" t="s">
        <v>50</v>
      </c>
      <c r="AA43" s="28" t="s">
        <v>50</v>
      </c>
      <c r="AB43" s="28" t="s">
        <v>50</v>
      </c>
      <c r="AC43" s="28" t="s">
        <v>50</v>
      </c>
      <c r="AD43" s="28" t="s">
        <v>50</v>
      </c>
      <c r="AE43" s="28" t="s">
        <v>50</v>
      </c>
      <c r="AF43" s="28" t="s">
        <v>50</v>
      </c>
      <c r="AG43" s="28" t="s">
        <v>50</v>
      </c>
      <c r="AH43" s="28" t="s">
        <v>50</v>
      </c>
      <c r="AI43" s="28" t="s">
        <v>50</v>
      </c>
      <c r="AJ43" s="28" t="s">
        <v>50</v>
      </c>
      <c r="AK43" s="28" t="s">
        <v>50</v>
      </c>
      <c r="AL43" s="28" t="s">
        <v>50</v>
      </c>
    </row>
    <row r="44" spans="1:38" ht="59.25" customHeight="1" x14ac:dyDescent="0.25">
      <c r="A44" s="14" t="s">
        <v>79</v>
      </c>
      <c r="B44" s="15" t="s">
        <v>80</v>
      </c>
      <c r="C44" s="16" t="s">
        <v>134</v>
      </c>
      <c r="D44" s="28" t="s">
        <v>50</v>
      </c>
      <c r="E44" s="28" t="s">
        <v>50</v>
      </c>
      <c r="F44" s="28" t="s">
        <v>50</v>
      </c>
      <c r="G44" s="28" t="s">
        <v>50</v>
      </c>
      <c r="H44" s="28" t="s">
        <v>50</v>
      </c>
      <c r="I44" s="28" t="s">
        <v>50</v>
      </c>
      <c r="J44" s="28" t="s">
        <v>50</v>
      </c>
      <c r="K44" s="28" t="s">
        <v>50</v>
      </c>
      <c r="L44" s="28" t="s">
        <v>50</v>
      </c>
      <c r="M44" s="28" t="s">
        <v>50</v>
      </c>
      <c r="N44" s="28" t="s">
        <v>50</v>
      </c>
      <c r="O44" s="28" t="s">
        <v>50</v>
      </c>
      <c r="P44" s="28" t="s">
        <v>50</v>
      </c>
      <c r="Q44" s="28" t="s">
        <v>50</v>
      </c>
      <c r="R44" s="28" t="s">
        <v>50</v>
      </c>
      <c r="S44" s="28" t="s">
        <v>50</v>
      </c>
      <c r="T44" s="28" t="s">
        <v>50</v>
      </c>
      <c r="U44" s="28" t="s">
        <v>50</v>
      </c>
      <c r="V44" s="28" t="s">
        <v>50</v>
      </c>
      <c r="W44" s="28" t="s">
        <v>50</v>
      </c>
      <c r="X44" s="28" t="s">
        <v>50</v>
      </c>
      <c r="Y44" s="28" t="s">
        <v>50</v>
      </c>
      <c r="Z44" s="28" t="s">
        <v>50</v>
      </c>
      <c r="AA44" s="28" t="s">
        <v>50</v>
      </c>
      <c r="AB44" s="28" t="s">
        <v>50</v>
      </c>
      <c r="AC44" s="28" t="s">
        <v>50</v>
      </c>
      <c r="AD44" s="28" t="s">
        <v>50</v>
      </c>
      <c r="AE44" s="28" t="s">
        <v>50</v>
      </c>
      <c r="AF44" s="28" t="s">
        <v>50</v>
      </c>
      <c r="AG44" s="28" t="s">
        <v>50</v>
      </c>
      <c r="AH44" s="28" t="s">
        <v>50</v>
      </c>
      <c r="AI44" s="28" t="s">
        <v>50</v>
      </c>
      <c r="AJ44" s="28" t="s">
        <v>50</v>
      </c>
      <c r="AK44" s="28" t="s">
        <v>50</v>
      </c>
      <c r="AL44" s="28" t="s">
        <v>50</v>
      </c>
    </row>
    <row r="45" spans="1:38" ht="65.25" customHeight="1" x14ac:dyDescent="0.25">
      <c r="A45" s="14" t="s">
        <v>81</v>
      </c>
      <c r="B45" s="15" t="s">
        <v>82</v>
      </c>
      <c r="C45" s="16" t="s">
        <v>134</v>
      </c>
      <c r="D45" s="28" t="s">
        <v>50</v>
      </c>
      <c r="E45" s="28" t="s">
        <v>50</v>
      </c>
      <c r="F45" s="28" t="s">
        <v>50</v>
      </c>
      <c r="G45" s="28" t="s">
        <v>50</v>
      </c>
      <c r="H45" s="28" t="s">
        <v>50</v>
      </c>
      <c r="I45" s="28" t="s">
        <v>50</v>
      </c>
      <c r="J45" s="28" t="s">
        <v>50</v>
      </c>
      <c r="K45" s="28" t="s">
        <v>50</v>
      </c>
      <c r="L45" s="28" t="s">
        <v>50</v>
      </c>
      <c r="M45" s="28" t="s">
        <v>50</v>
      </c>
      <c r="N45" s="28" t="s">
        <v>50</v>
      </c>
      <c r="O45" s="28" t="s">
        <v>50</v>
      </c>
      <c r="P45" s="28" t="s">
        <v>50</v>
      </c>
      <c r="Q45" s="28" t="s">
        <v>50</v>
      </c>
      <c r="R45" s="28" t="s">
        <v>50</v>
      </c>
      <c r="S45" s="28" t="s">
        <v>50</v>
      </c>
      <c r="T45" s="28" t="s">
        <v>50</v>
      </c>
      <c r="U45" s="28" t="s">
        <v>50</v>
      </c>
      <c r="V45" s="28" t="s">
        <v>50</v>
      </c>
      <c r="W45" s="28" t="s">
        <v>50</v>
      </c>
      <c r="X45" s="28" t="s">
        <v>50</v>
      </c>
      <c r="Y45" s="28" t="s">
        <v>50</v>
      </c>
      <c r="Z45" s="28" t="s">
        <v>50</v>
      </c>
      <c r="AA45" s="28" t="s">
        <v>50</v>
      </c>
      <c r="AB45" s="28" t="s">
        <v>50</v>
      </c>
      <c r="AC45" s="28" t="s">
        <v>50</v>
      </c>
      <c r="AD45" s="28" t="s">
        <v>50</v>
      </c>
      <c r="AE45" s="28" t="s">
        <v>50</v>
      </c>
      <c r="AF45" s="28" t="s">
        <v>50</v>
      </c>
      <c r="AG45" s="28" t="s">
        <v>50</v>
      </c>
      <c r="AH45" s="28" t="s">
        <v>50</v>
      </c>
      <c r="AI45" s="28" t="s">
        <v>50</v>
      </c>
      <c r="AJ45" s="28" t="s">
        <v>50</v>
      </c>
      <c r="AK45" s="28" t="s">
        <v>50</v>
      </c>
      <c r="AL45" s="28" t="s">
        <v>50</v>
      </c>
    </row>
    <row r="46" spans="1:38" ht="33.75" customHeight="1" x14ac:dyDescent="0.25">
      <c r="A46" s="14" t="s">
        <v>83</v>
      </c>
      <c r="B46" s="15" t="s">
        <v>84</v>
      </c>
      <c r="C46" s="16" t="s">
        <v>134</v>
      </c>
      <c r="D46" s="28">
        <f>SUM(D47,D55)</f>
        <v>0</v>
      </c>
      <c r="E46" s="28">
        <f t="shared" ref="E46:AL46" si="13">SUM(E47,E55)</f>
        <v>0</v>
      </c>
      <c r="F46" s="28">
        <f t="shared" si="13"/>
        <v>0</v>
      </c>
      <c r="G46" s="28">
        <f t="shared" si="13"/>
        <v>0</v>
      </c>
      <c r="H46" s="28">
        <f t="shared" si="13"/>
        <v>0</v>
      </c>
      <c r="I46" s="28">
        <f t="shared" si="13"/>
        <v>0</v>
      </c>
      <c r="J46" s="28">
        <f t="shared" si="13"/>
        <v>0</v>
      </c>
      <c r="K46" s="28">
        <f t="shared" si="13"/>
        <v>0</v>
      </c>
      <c r="L46" s="28">
        <f t="shared" si="13"/>
        <v>0</v>
      </c>
      <c r="M46" s="28">
        <f t="shared" si="13"/>
        <v>0</v>
      </c>
      <c r="N46" s="28">
        <f t="shared" si="13"/>
        <v>0</v>
      </c>
      <c r="O46" s="28">
        <f t="shared" si="13"/>
        <v>0</v>
      </c>
      <c r="P46" s="28">
        <f t="shared" si="13"/>
        <v>0</v>
      </c>
      <c r="Q46" s="28">
        <f t="shared" si="13"/>
        <v>0</v>
      </c>
      <c r="R46" s="28">
        <f t="shared" si="13"/>
        <v>0</v>
      </c>
      <c r="S46" s="28">
        <f t="shared" si="13"/>
        <v>122.74839797709998</v>
      </c>
      <c r="T46" s="28">
        <f t="shared" si="13"/>
        <v>21.26</v>
      </c>
      <c r="U46" s="28">
        <f t="shared" si="13"/>
        <v>0</v>
      </c>
      <c r="V46" s="28">
        <f t="shared" si="13"/>
        <v>1.6950000000000001</v>
      </c>
      <c r="W46" s="28">
        <f t="shared" si="13"/>
        <v>0</v>
      </c>
      <c r="X46" s="28">
        <f t="shared" si="13"/>
        <v>132</v>
      </c>
      <c r="Y46" s="28">
        <f t="shared" si="13"/>
        <v>0</v>
      </c>
      <c r="Z46" s="28">
        <f t="shared" si="13"/>
        <v>62.0931097335</v>
      </c>
      <c r="AA46" s="28">
        <f t="shared" si="13"/>
        <v>0</v>
      </c>
      <c r="AB46" s="28">
        <f t="shared" si="13"/>
        <v>0</v>
      </c>
      <c r="AC46" s="28">
        <f t="shared" si="13"/>
        <v>0.9</v>
      </c>
      <c r="AD46" s="28">
        <f t="shared" si="13"/>
        <v>0</v>
      </c>
      <c r="AE46" s="28">
        <f t="shared" si="13"/>
        <v>3</v>
      </c>
      <c r="AF46" s="28">
        <f t="shared" si="13"/>
        <v>0</v>
      </c>
      <c r="AG46" s="28">
        <f t="shared" si="13"/>
        <v>185.90976469110001</v>
      </c>
      <c r="AH46" s="28">
        <f t="shared" si="13"/>
        <v>21.26</v>
      </c>
      <c r="AI46" s="28">
        <f t="shared" si="13"/>
        <v>0</v>
      </c>
      <c r="AJ46" s="28">
        <f t="shared" si="13"/>
        <v>2.5950000000000002</v>
      </c>
      <c r="AK46" s="28">
        <f t="shared" si="13"/>
        <v>0</v>
      </c>
      <c r="AL46" s="28">
        <f t="shared" si="13"/>
        <v>135</v>
      </c>
    </row>
    <row r="47" spans="1:38" ht="63" x14ac:dyDescent="0.25">
      <c r="A47" s="14" t="s">
        <v>85</v>
      </c>
      <c r="B47" s="15" t="s">
        <v>86</v>
      </c>
      <c r="C47" s="16" t="s">
        <v>134</v>
      </c>
      <c r="D47" s="28">
        <f t="shared" ref="D47:AF47" si="14">SUM(D48,D54)</f>
        <v>0</v>
      </c>
      <c r="E47" s="28">
        <f t="shared" si="14"/>
        <v>0</v>
      </c>
      <c r="F47" s="28">
        <f t="shared" si="14"/>
        <v>0</v>
      </c>
      <c r="G47" s="28">
        <f t="shared" si="14"/>
        <v>0</v>
      </c>
      <c r="H47" s="28">
        <f t="shared" si="14"/>
        <v>0</v>
      </c>
      <c r="I47" s="28">
        <f t="shared" si="14"/>
        <v>0</v>
      </c>
      <c r="J47" s="28">
        <f t="shared" si="14"/>
        <v>0</v>
      </c>
      <c r="K47" s="28">
        <f t="shared" si="14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8">
        <f t="shared" si="14"/>
        <v>0</v>
      </c>
      <c r="Q47" s="28">
        <f t="shared" si="14"/>
        <v>0</v>
      </c>
      <c r="R47" s="28">
        <f t="shared" si="14"/>
        <v>0</v>
      </c>
      <c r="S47" s="28">
        <f t="shared" si="14"/>
        <v>115.35281841759999</v>
      </c>
      <c r="T47" s="28">
        <f t="shared" si="14"/>
        <v>21.26</v>
      </c>
      <c r="U47" s="28">
        <f t="shared" si="14"/>
        <v>0</v>
      </c>
      <c r="V47" s="28">
        <f t="shared" si="14"/>
        <v>0</v>
      </c>
      <c r="W47" s="28">
        <f t="shared" si="14"/>
        <v>0</v>
      </c>
      <c r="X47" s="28">
        <f t="shared" si="14"/>
        <v>122</v>
      </c>
      <c r="Y47" s="28">
        <f t="shared" si="14"/>
        <v>0</v>
      </c>
      <c r="Z47" s="28">
        <f t="shared" si="14"/>
        <v>36.245989063050004</v>
      </c>
      <c r="AA47" s="28">
        <f t="shared" si="14"/>
        <v>0</v>
      </c>
      <c r="AB47" s="28">
        <f t="shared" si="14"/>
        <v>0</v>
      </c>
      <c r="AC47" s="28">
        <f t="shared" si="14"/>
        <v>0</v>
      </c>
      <c r="AD47" s="28">
        <f t="shared" si="14"/>
        <v>0</v>
      </c>
      <c r="AE47" s="28">
        <f t="shared" si="14"/>
        <v>3</v>
      </c>
      <c r="AF47" s="28">
        <f t="shared" si="14"/>
        <v>0</v>
      </c>
      <c r="AG47" s="28">
        <f t="shared" ref="AG47:AG50" si="15">SUM(E47,L47,S47,Z47)</f>
        <v>151.59880748065001</v>
      </c>
      <c r="AH47" s="28">
        <f t="shared" ref="AH47:AH50" si="16">SUM(F47,M47,T47,AA47)</f>
        <v>21.26</v>
      </c>
      <c r="AI47" s="28">
        <f t="shared" ref="AI47:AI50" si="17">SUM(G47,N47,U47,AB47)</f>
        <v>0</v>
      </c>
      <c r="AJ47" s="28">
        <f t="shared" ref="AJ47:AJ50" si="18">SUM(H47,O47,V47,AC47)</f>
        <v>0</v>
      </c>
      <c r="AK47" s="28">
        <f t="shared" ref="AK47:AK50" si="19">SUM(I47,P47,W47,AD47)</f>
        <v>0</v>
      </c>
      <c r="AL47" s="28">
        <f t="shared" ref="AL47:AL50" si="20">SUM(J47,Q47,X47,AE47)</f>
        <v>125</v>
      </c>
    </row>
    <row r="48" spans="1:38" ht="33.75" customHeight="1" x14ac:dyDescent="0.25">
      <c r="A48" s="14" t="s">
        <v>87</v>
      </c>
      <c r="B48" s="15" t="s">
        <v>88</v>
      </c>
      <c r="C48" s="16" t="s">
        <v>134</v>
      </c>
      <c r="D48" s="28">
        <f>SUM(D49:D53)</f>
        <v>0</v>
      </c>
      <c r="E48" s="28">
        <f t="shared" ref="E48:AL48" si="21">SUM(E49:E53)</f>
        <v>0</v>
      </c>
      <c r="F48" s="28">
        <f t="shared" si="21"/>
        <v>0</v>
      </c>
      <c r="G48" s="28">
        <f t="shared" si="21"/>
        <v>0</v>
      </c>
      <c r="H48" s="28">
        <f t="shared" si="21"/>
        <v>0</v>
      </c>
      <c r="I48" s="28">
        <f t="shared" si="21"/>
        <v>0</v>
      </c>
      <c r="J48" s="28">
        <f t="shared" si="21"/>
        <v>0</v>
      </c>
      <c r="K48" s="28">
        <f t="shared" si="21"/>
        <v>0</v>
      </c>
      <c r="L48" s="28">
        <f t="shared" si="21"/>
        <v>0</v>
      </c>
      <c r="M48" s="28">
        <f t="shared" si="21"/>
        <v>0</v>
      </c>
      <c r="N48" s="28">
        <f t="shared" si="21"/>
        <v>0</v>
      </c>
      <c r="O48" s="28">
        <f t="shared" si="21"/>
        <v>0</v>
      </c>
      <c r="P48" s="28">
        <f t="shared" si="21"/>
        <v>0</v>
      </c>
      <c r="Q48" s="28">
        <f t="shared" si="21"/>
        <v>0</v>
      </c>
      <c r="R48" s="28">
        <f t="shared" si="21"/>
        <v>0</v>
      </c>
      <c r="S48" s="28">
        <f t="shared" si="21"/>
        <v>115.35281841759999</v>
      </c>
      <c r="T48" s="28">
        <f t="shared" si="21"/>
        <v>21.26</v>
      </c>
      <c r="U48" s="28">
        <f t="shared" si="21"/>
        <v>0</v>
      </c>
      <c r="V48" s="28">
        <f t="shared" si="21"/>
        <v>0</v>
      </c>
      <c r="W48" s="28">
        <f t="shared" si="21"/>
        <v>0</v>
      </c>
      <c r="X48" s="28">
        <f t="shared" si="21"/>
        <v>122</v>
      </c>
      <c r="Y48" s="28">
        <f t="shared" si="21"/>
        <v>0</v>
      </c>
      <c r="Z48" s="28">
        <f t="shared" si="21"/>
        <v>36.245989063050004</v>
      </c>
      <c r="AA48" s="28">
        <f t="shared" si="21"/>
        <v>0</v>
      </c>
      <c r="AB48" s="28">
        <f t="shared" si="21"/>
        <v>0</v>
      </c>
      <c r="AC48" s="28">
        <f t="shared" si="21"/>
        <v>0</v>
      </c>
      <c r="AD48" s="28">
        <f t="shared" si="21"/>
        <v>0</v>
      </c>
      <c r="AE48" s="28">
        <f t="shared" si="21"/>
        <v>3</v>
      </c>
      <c r="AF48" s="28">
        <f t="shared" si="21"/>
        <v>0</v>
      </c>
      <c r="AG48" s="28">
        <f t="shared" si="21"/>
        <v>151.59880748065001</v>
      </c>
      <c r="AH48" s="28">
        <f t="shared" si="21"/>
        <v>21.26</v>
      </c>
      <c r="AI48" s="28">
        <f t="shared" si="21"/>
        <v>0</v>
      </c>
      <c r="AJ48" s="28">
        <f t="shared" si="21"/>
        <v>0</v>
      </c>
      <c r="AK48" s="28">
        <f t="shared" si="21"/>
        <v>0</v>
      </c>
      <c r="AL48" s="28">
        <f t="shared" si="21"/>
        <v>125</v>
      </c>
    </row>
    <row r="49" spans="1:38" ht="75" customHeight="1" x14ac:dyDescent="0.25">
      <c r="A49" s="33" t="s">
        <v>136</v>
      </c>
      <c r="B49" s="34" t="s">
        <v>163</v>
      </c>
      <c r="C49" s="35" t="s">
        <v>164</v>
      </c>
      <c r="D49" s="28">
        <v>0</v>
      </c>
      <c r="E49" s="28">
        <v>0</v>
      </c>
      <c r="F49" s="36" t="s">
        <v>50</v>
      </c>
      <c r="G49" s="36" t="s">
        <v>50</v>
      </c>
      <c r="H49" s="36" t="s">
        <v>50</v>
      </c>
      <c r="I49" s="36" t="s">
        <v>50</v>
      </c>
      <c r="J49" s="36" t="s">
        <v>50</v>
      </c>
      <c r="K49" s="28">
        <v>0</v>
      </c>
      <c r="L49" s="28">
        <v>0</v>
      </c>
      <c r="M49" s="36" t="s">
        <v>50</v>
      </c>
      <c r="N49" s="36" t="s">
        <v>50</v>
      </c>
      <c r="O49" s="36" t="s">
        <v>50</v>
      </c>
      <c r="P49" s="36" t="s">
        <v>50</v>
      </c>
      <c r="Q49" s="36" t="s">
        <v>50</v>
      </c>
      <c r="R49" s="28">
        <v>0</v>
      </c>
      <c r="S49" s="28">
        <v>0</v>
      </c>
      <c r="T49" s="36" t="s">
        <v>50</v>
      </c>
      <c r="U49" s="36" t="s">
        <v>50</v>
      </c>
      <c r="V49" s="36" t="s">
        <v>50</v>
      </c>
      <c r="W49" s="36" t="s">
        <v>50</v>
      </c>
      <c r="X49" s="36" t="s">
        <v>50</v>
      </c>
      <c r="Y49" s="28">
        <v>0</v>
      </c>
      <c r="Z49" s="28">
        <v>36.245989063050004</v>
      </c>
      <c r="AA49" s="36" t="s">
        <v>50</v>
      </c>
      <c r="AB49" s="36" t="s">
        <v>50</v>
      </c>
      <c r="AC49" s="36" t="s">
        <v>50</v>
      </c>
      <c r="AD49" s="36" t="s">
        <v>50</v>
      </c>
      <c r="AE49" s="36">
        <v>3</v>
      </c>
      <c r="AF49" s="28">
        <v>0</v>
      </c>
      <c r="AG49" s="28">
        <f t="shared" si="15"/>
        <v>36.245989063050004</v>
      </c>
      <c r="AH49" s="28">
        <f t="shared" si="16"/>
        <v>0</v>
      </c>
      <c r="AI49" s="28">
        <f t="shared" si="17"/>
        <v>0</v>
      </c>
      <c r="AJ49" s="28">
        <f t="shared" si="18"/>
        <v>0</v>
      </c>
      <c r="AK49" s="28">
        <f t="shared" si="19"/>
        <v>0</v>
      </c>
      <c r="AL49" s="28">
        <f t="shared" si="20"/>
        <v>3</v>
      </c>
    </row>
    <row r="50" spans="1:38" ht="63" x14ac:dyDescent="0.25">
      <c r="A50" s="33" t="s">
        <v>155</v>
      </c>
      <c r="B50" s="34" t="s">
        <v>160</v>
      </c>
      <c r="C50" s="35" t="s">
        <v>165</v>
      </c>
      <c r="D50" s="28">
        <v>0</v>
      </c>
      <c r="E50" s="28">
        <v>0</v>
      </c>
      <c r="F50" s="36" t="s">
        <v>50</v>
      </c>
      <c r="G50" s="36" t="s">
        <v>50</v>
      </c>
      <c r="H50" s="36" t="s">
        <v>50</v>
      </c>
      <c r="I50" s="36" t="s">
        <v>50</v>
      </c>
      <c r="J50" s="36" t="s">
        <v>50</v>
      </c>
      <c r="K50" s="28">
        <v>0</v>
      </c>
      <c r="L50" s="28">
        <v>0</v>
      </c>
      <c r="M50" s="36" t="s">
        <v>50</v>
      </c>
      <c r="N50" s="36" t="s">
        <v>50</v>
      </c>
      <c r="O50" s="36" t="s">
        <v>50</v>
      </c>
      <c r="P50" s="36" t="s">
        <v>50</v>
      </c>
      <c r="Q50" s="36" t="s">
        <v>50</v>
      </c>
      <c r="R50" s="28">
        <v>0</v>
      </c>
      <c r="S50" s="28">
        <v>46.546840498799995</v>
      </c>
      <c r="T50" s="36">
        <v>10</v>
      </c>
      <c r="U50" s="36" t="s">
        <v>50</v>
      </c>
      <c r="V50" s="36" t="s">
        <v>50</v>
      </c>
      <c r="W50" s="36" t="s">
        <v>50</v>
      </c>
      <c r="X50" s="36" t="s">
        <v>50</v>
      </c>
      <c r="Y50" s="28">
        <v>0</v>
      </c>
      <c r="Z50" s="28">
        <v>0</v>
      </c>
      <c r="AA50" s="36" t="s">
        <v>50</v>
      </c>
      <c r="AB50" s="36" t="s">
        <v>50</v>
      </c>
      <c r="AC50" s="36" t="s">
        <v>50</v>
      </c>
      <c r="AD50" s="36" t="s">
        <v>50</v>
      </c>
      <c r="AE50" s="36" t="s">
        <v>50</v>
      </c>
      <c r="AF50" s="28">
        <v>0</v>
      </c>
      <c r="AG50" s="28">
        <f t="shared" si="15"/>
        <v>46.546840498799995</v>
      </c>
      <c r="AH50" s="28">
        <f t="shared" si="16"/>
        <v>10</v>
      </c>
      <c r="AI50" s="28">
        <f t="shared" si="17"/>
        <v>0</v>
      </c>
      <c r="AJ50" s="28">
        <f t="shared" si="18"/>
        <v>0</v>
      </c>
      <c r="AK50" s="28">
        <f t="shared" si="19"/>
        <v>0</v>
      </c>
      <c r="AL50" s="28">
        <f t="shared" si="20"/>
        <v>0</v>
      </c>
    </row>
    <row r="51" spans="1:38" ht="54.75" customHeight="1" x14ac:dyDescent="0.25">
      <c r="A51" s="33" t="s">
        <v>156</v>
      </c>
      <c r="B51" s="34" t="s">
        <v>161</v>
      </c>
      <c r="C51" s="35" t="s">
        <v>166</v>
      </c>
      <c r="D51" s="28">
        <v>0</v>
      </c>
      <c r="E51" s="28">
        <v>0</v>
      </c>
      <c r="F51" s="36" t="s">
        <v>50</v>
      </c>
      <c r="G51" s="36" t="s">
        <v>50</v>
      </c>
      <c r="H51" s="36" t="s">
        <v>50</v>
      </c>
      <c r="I51" s="36" t="s">
        <v>50</v>
      </c>
      <c r="J51" s="36" t="s">
        <v>50</v>
      </c>
      <c r="K51" s="28">
        <v>0</v>
      </c>
      <c r="L51" s="28">
        <v>0</v>
      </c>
      <c r="M51" s="36" t="s">
        <v>50</v>
      </c>
      <c r="N51" s="36" t="s">
        <v>50</v>
      </c>
      <c r="O51" s="36" t="s">
        <v>50</v>
      </c>
      <c r="P51" s="36" t="s">
        <v>50</v>
      </c>
      <c r="Q51" s="36" t="s">
        <v>50</v>
      </c>
      <c r="R51" s="28">
        <v>0</v>
      </c>
      <c r="S51" s="28">
        <v>46.546840498799995</v>
      </c>
      <c r="T51" s="36">
        <v>10</v>
      </c>
      <c r="U51" s="36" t="s">
        <v>50</v>
      </c>
      <c r="V51" s="36" t="s">
        <v>50</v>
      </c>
      <c r="W51" s="36" t="s">
        <v>50</v>
      </c>
      <c r="X51" s="36" t="s">
        <v>50</v>
      </c>
      <c r="Y51" s="28">
        <v>0</v>
      </c>
      <c r="Z51" s="28">
        <v>0</v>
      </c>
      <c r="AA51" s="36" t="s">
        <v>50</v>
      </c>
      <c r="AB51" s="36" t="s">
        <v>50</v>
      </c>
      <c r="AC51" s="36" t="s">
        <v>50</v>
      </c>
      <c r="AD51" s="36" t="s">
        <v>50</v>
      </c>
      <c r="AE51" s="36" t="s">
        <v>50</v>
      </c>
      <c r="AF51" s="28">
        <v>0</v>
      </c>
      <c r="AG51" s="28">
        <f t="shared" ref="AG51" si="22">SUM(E51,L51,S51,Z51)</f>
        <v>46.546840498799995</v>
      </c>
      <c r="AH51" s="28">
        <f t="shared" ref="AH51" si="23">SUM(F51,M51,T51,AA51)</f>
        <v>10</v>
      </c>
      <c r="AI51" s="28">
        <f t="shared" ref="AI51" si="24">SUM(G51,N51,U51,AB51)</f>
        <v>0</v>
      </c>
      <c r="AJ51" s="28">
        <f t="shared" ref="AJ51" si="25">SUM(H51,O51,V51,AC51)</f>
        <v>0</v>
      </c>
      <c r="AK51" s="28">
        <f t="shared" ref="AK51" si="26">SUM(I51,P51,W51,AD51)</f>
        <v>0</v>
      </c>
      <c r="AL51" s="28">
        <f t="shared" ref="AL51" si="27">SUM(J51,Q51,X51,AE51)</f>
        <v>0</v>
      </c>
    </row>
    <row r="52" spans="1:38" ht="54.75" customHeight="1" x14ac:dyDescent="0.25">
      <c r="A52" s="33" t="s">
        <v>180</v>
      </c>
      <c r="B52" s="34" t="s">
        <v>173</v>
      </c>
      <c r="C52" s="35" t="s">
        <v>172</v>
      </c>
      <c r="D52" s="28">
        <v>0</v>
      </c>
      <c r="E52" s="28">
        <v>0</v>
      </c>
      <c r="F52" s="36" t="s">
        <v>50</v>
      </c>
      <c r="G52" s="36" t="s">
        <v>50</v>
      </c>
      <c r="H52" s="36" t="s">
        <v>50</v>
      </c>
      <c r="I52" s="36" t="s">
        <v>50</v>
      </c>
      <c r="J52" s="36" t="s">
        <v>50</v>
      </c>
      <c r="K52" s="28">
        <v>0</v>
      </c>
      <c r="L52" s="28">
        <v>0</v>
      </c>
      <c r="M52" s="36" t="s">
        <v>50</v>
      </c>
      <c r="N52" s="36" t="s">
        <v>50</v>
      </c>
      <c r="O52" s="36" t="s">
        <v>50</v>
      </c>
      <c r="P52" s="36" t="s">
        <v>50</v>
      </c>
      <c r="Q52" s="36" t="s">
        <v>50</v>
      </c>
      <c r="R52" s="28">
        <v>0</v>
      </c>
      <c r="S52" s="28">
        <v>10.85539005</v>
      </c>
      <c r="T52" s="36" t="s">
        <v>50</v>
      </c>
      <c r="U52" s="36" t="s">
        <v>50</v>
      </c>
      <c r="V52" s="36" t="s">
        <v>50</v>
      </c>
      <c r="W52" s="36" t="s">
        <v>50</v>
      </c>
      <c r="X52" s="35">
        <v>122</v>
      </c>
      <c r="Y52" s="28">
        <v>0</v>
      </c>
      <c r="Z52" s="28">
        <v>0</v>
      </c>
      <c r="AA52" s="36" t="s">
        <v>50</v>
      </c>
      <c r="AB52" s="36" t="s">
        <v>50</v>
      </c>
      <c r="AC52" s="36" t="s">
        <v>50</v>
      </c>
      <c r="AD52" s="36" t="s">
        <v>50</v>
      </c>
      <c r="AE52" s="36" t="s">
        <v>50</v>
      </c>
      <c r="AF52" s="28">
        <v>0</v>
      </c>
      <c r="AG52" s="28">
        <f t="shared" ref="AG52:AL53" si="28">SUM(E52,L52,S52,Z52)</f>
        <v>10.85539005</v>
      </c>
      <c r="AH52" s="28">
        <f t="shared" si="28"/>
        <v>0</v>
      </c>
      <c r="AI52" s="28">
        <f t="shared" si="28"/>
        <v>0</v>
      </c>
      <c r="AJ52" s="28">
        <f t="shared" si="28"/>
        <v>0</v>
      </c>
      <c r="AK52" s="28">
        <f t="shared" si="28"/>
        <v>0</v>
      </c>
      <c r="AL52" s="28">
        <f t="shared" si="28"/>
        <v>122</v>
      </c>
    </row>
    <row r="53" spans="1:38" ht="54.75" customHeight="1" x14ac:dyDescent="0.25">
      <c r="A53" s="33" t="s">
        <v>181</v>
      </c>
      <c r="B53" s="34" t="s">
        <v>182</v>
      </c>
      <c r="C53" s="37" t="s">
        <v>183</v>
      </c>
      <c r="D53" s="28">
        <v>0</v>
      </c>
      <c r="E53" s="28">
        <v>0</v>
      </c>
      <c r="F53" s="36" t="s">
        <v>50</v>
      </c>
      <c r="G53" s="36" t="s">
        <v>50</v>
      </c>
      <c r="H53" s="36" t="s">
        <v>50</v>
      </c>
      <c r="I53" s="36" t="s">
        <v>50</v>
      </c>
      <c r="J53" s="36" t="s">
        <v>50</v>
      </c>
      <c r="K53" s="28">
        <v>0</v>
      </c>
      <c r="L53" s="28">
        <v>0</v>
      </c>
      <c r="M53" s="36" t="s">
        <v>50</v>
      </c>
      <c r="N53" s="36" t="s">
        <v>50</v>
      </c>
      <c r="O53" s="36" t="s">
        <v>50</v>
      </c>
      <c r="P53" s="36" t="s">
        <v>50</v>
      </c>
      <c r="Q53" s="36" t="s">
        <v>50</v>
      </c>
      <c r="R53" s="28">
        <v>0</v>
      </c>
      <c r="S53" s="28">
        <v>11.40374737</v>
      </c>
      <c r="T53" s="36">
        <v>1.26</v>
      </c>
      <c r="U53" s="36" t="s">
        <v>50</v>
      </c>
      <c r="V53" s="36" t="s">
        <v>50</v>
      </c>
      <c r="W53" s="36" t="s">
        <v>50</v>
      </c>
      <c r="X53" s="35" t="s">
        <v>50</v>
      </c>
      <c r="Y53" s="28">
        <v>0</v>
      </c>
      <c r="Z53" s="28">
        <v>0</v>
      </c>
      <c r="AA53" s="36" t="s">
        <v>50</v>
      </c>
      <c r="AB53" s="36" t="s">
        <v>50</v>
      </c>
      <c r="AC53" s="36" t="s">
        <v>50</v>
      </c>
      <c r="AD53" s="36" t="s">
        <v>50</v>
      </c>
      <c r="AE53" s="36" t="s">
        <v>50</v>
      </c>
      <c r="AF53" s="28">
        <v>0</v>
      </c>
      <c r="AG53" s="28">
        <f t="shared" si="28"/>
        <v>11.40374737</v>
      </c>
      <c r="AH53" s="28">
        <f t="shared" si="28"/>
        <v>1.26</v>
      </c>
      <c r="AI53" s="28">
        <f t="shared" si="28"/>
        <v>0</v>
      </c>
      <c r="AJ53" s="28">
        <f t="shared" si="28"/>
        <v>0</v>
      </c>
      <c r="AK53" s="28">
        <f t="shared" si="28"/>
        <v>0</v>
      </c>
      <c r="AL53" s="28">
        <f t="shared" si="28"/>
        <v>0</v>
      </c>
    </row>
    <row r="54" spans="1:38" ht="47.25" x14ac:dyDescent="0.25">
      <c r="A54" s="14" t="s">
        <v>89</v>
      </c>
      <c r="B54" s="15" t="s">
        <v>90</v>
      </c>
      <c r="C54" s="16" t="s">
        <v>134</v>
      </c>
      <c r="D54" s="28" t="s">
        <v>50</v>
      </c>
      <c r="E54" s="28" t="s">
        <v>50</v>
      </c>
      <c r="F54" s="28" t="s">
        <v>50</v>
      </c>
      <c r="G54" s="28" t="s">
        <v>50</v>
      </c>
      <c r="H54" s="28" t="s">
        <v>50</v>
      </c>
      <c r="I54" s="28" t="s">
        <v>50</v>
      </c>
      <c r="J54" s="28" t="s">
        <v>50</v>
      </c>
      <c r="K54" s="28" t="s">
        <v>50</v>
      </c>
      <c r="L54" s="28" t="s">
        <v>50</v>
      </c>
      <c r="M54" s="28" t="s">
        <v>50</v>
      </c>
      <c r="N54" s="28" t="s">
        <v>50</v>
      </c>
      <c r="O54" s="28" t="s">
        <v>50</v>
      </c>
      <c r="P54" s="28" t="s">
        <v>50</v>
      </c>
      <c r="Q54" s="28" t="s">
        <v>50</v>
      </c>
      <c r="R54" s="28" t="s">
        <v>50</v>
      </c>
      <c r="S54" s="28" t="s">
        <v>50</v>
      </c>
      <c r="T54" s="28" t="s">
        <v>50</v>
      </c>
      <c r="U54" s="28" t="s">
        <v>50</v>
      </c>
      <c r="V54" s="28" t="s">
        <v>50</v>
      </c>
      <c r="W54" s="28" t="s">
        <v>50</v>
      </c>
      <c r="X54" s="28" t="s">
        <v>50</v>
      </c>
      <c r="Y54" s="28" t="s">
        <v>50</v>
      </c>
      <c r="Z54" s="28" t="s">
        <v>50</v>
      </c>
      <c r="AA54" s="28" t="s">
        <v>50</v>
      </c>
      <c r="AB54" s="28" t="s">
        <v>50</v>
      </c>
      <c r="AC54" s="28" t="s">
        <v>50</v>
      </c>
      <c r="AD54" s="28" t="s">
        <v>50</v>
      </c>
      <c r="AE54" s="28" t="s">
        <v>50</v>
      </c>
      <c r="AF54" s="28" t="s">
        <v>50</v>
      </c>
      <c r="AG54" s="28" t="s">
        <v>50</v>
      </c>
      <c r="AH54" s="28" t="s">
        <v>50</v>
      </c>
      <c r="AI54" s="28" t="s">
        <v>50</v>
      </c>
      <c r="AJ54" s="28" t="s">
        <v>50</v>
      </c>
      <c r="AK54" s="28" t="s">
        <v>50</v>
      </c>
      <c r="AL54" s="28" t="s">
        <v>50</v>
      </c>
    </row>
    <row r="55" spans="1:38" ht="47.25" x14ac:dyDescent="0.25">
      <c r="A55" s="14" t="s">
        <v>91</v>
      </c>
      <c r="B55" s="15" t="s">
        <v>92</v>
      </c>
      <c r="C55" s="16" t="s">
        <v>134</v>
      </c>
      <c r="D55" s="28">
        <f>SUM(D56,D58)</f>
        <v>0</v>
      </c>
      <c r="E55" s="28">
        <f t="shared" ref="E55:AL55" si="29">SUM(E56,E58)</f>
        <v>0</v>
      </c>
      <c r="F55" s="28">
        <f t="shared" si="29"/>
        <v>0</v>
      </c>
      <c r="G55" s="28">
        <f t="shared" si="29"/>
        <v>0</v>
      </c>
      <c r="H55" s="28">
        <f t="shared" si="29"/>
        <v>0</v>
      </c>
      <c r="I55" s="28">
        <f t="shared" si="29"/>
        <v>0</v>
      </c>
      <c r="J55" s="28">
        <f t="shared" si="29"/>
        <v>0</v>
      </c>
      <c r="K55" s="28">
        <f t="shared" si="29"/>
        <v>0</v>
      </c>
      <c r="L55" s="28">
        <f t="shared" si="29"/>
        <v>0</v>
      </c>
      <c r="M55" s="28">
        <f t="shared" si="29"/>
        <v>0</v>
      </c>
      <c r="N55" s="28">
        <f t="shared" si="29"/>
        <v>0</v>
      </c>
      <c r="O55" s="28">
        <f t="shared" si="29"/>
        <v>0</v>
      </c>
      <c r="P55" s="28">
        <f t="shared" si="29"/>
        <v>0</v>
      </c>
      <c r="Q55" s="28">
        <f t="shared" si="29"/>
        <v>0</v>
      </c>
      <c r="R55" s="28">
        <f t="shared" si="29"/>
        <v>0</v>
      </c>
      <c r="S55" s="28">
        <f t="shared" si="29"/>
        <v>7.3955795594999998</v>
      </c>
      <c r="T55" s="28">
        <f t="shared" si="29"/>
        <v>0</v>
      </c>
      <c r="U55" s="28">
        <f t="shared" si="29"/>
        <v>0</v>
      </c>
      <c r="V55" s="28">
        <f t="shared" si="29"/>
        <v>1.6950000000000001</v>
      </c>
      <c r="W55" s="28">
        <f t="shared" si="29"/>
        <v>0</v>
      </c>
      <c r="X55" s="28">
        <f t="shared" si="29"/>
        <v>10</v>
      </c>
      <c r="Y55" s="28">
        <f t="shared" si="29"/>
        <v>0</v>
      </c>
      <c r="Z55" s="28">
        <f t="shared" si="29"/>
        <v>25.84712067045</v>
      </c>
      <c r="AA55" s="28">
        <f t="shared" si="29"/>
        <v>0</v>
      </c>
      <c r="AB55" s="28">
        <f t="shared" si="29"/>
        <v>0</v>
      </c>
      <c r="AC55" s="28">
        <f t="shared" si="29"/>
        <v>0.9</v>
      </c>
      <c r="AD55" s="28">
        <f t="shared" si="29"/>
        <v>0</v>
      </c>
      <c r="AE55" s="28">
        <f t="shared" si="29"/>
        <v>0</v>
      </c>
      <c r="AF55" s="28">
        <f t="shared" si="29"/>
        <v>0</v>
      </c>
      <c r="AG55" s="28">
        <f t="shared" si="29"/>
        <v>34.310957210449999</v>
      </c>
      <c r="AH55" s="28">
        <f t="shared" si="29"/>
        <v>0</v>
      </c>
      <c r="AI55" s="28">
        <f t="shared" si="29"/>
        <v>0</v>
      </c>
      <c r="AJ55" s="28">
        <f t="shared" si="29"/>
        <v>2.5950000000000002</v>
      </c>
      <c r="AK55" s="28">
        <f t="shared" si="29"/>
        <v>0</v>
      </c>
      <c r="AL55" s="28">
        <f t="shared" si="29"/>
        <v>10</v>
      </c>
    </row>
    <row r="56" spans="1:38" ht="30" customHeight="1" x14ac:dyDescent="0.25">
      <c r="A56" s="14" t="s">
        <v>93</v>
      </c>
      <c r="B56" s="15" t="s">
        <v>94</v>
      </c>
      <c r="C56" s="16" t="s">
        <v>134</v>
      </c>
      <c r="D56" s="28">
        <f>SUM(D57)</f>
        <v>0</v>
      </c>
      <c r="E56" s="28">
        <f t="shared" ref="E56:AL56" si="30">SUM(E57)</f>
        <v>0</v>
      </c>
      <c r="F56" s="28">
        <f t="shared" si="30"/>
        <v>0</v>
      </c>
      <c r="G56" s="28">
        <f t="shared" si="30"/>
        <v>0</v>
      </c>
      <c r="H56" s="28">
        <f t="shared" si="30"/>
        <v>0</v>
      </c>
      <c r="I56" s="28">
        <f t="shared" si="30"/>
        <v>0</v>
      </c>
      <c r="J56" s="28">
        <f t="shared" si="30"/>
        <v>0</v>
      </c>
      <c r="K56" s="28">
        <f t="shared" si="30"/>
        <v>0</v>
      </c>
      <c r="L56" s="28">
        <f t="shared" si="30"/>
        <v>0</v>
      </c>
      <c r="M56" s="28">
        <f t="shared" si="30"/>
        <v>0</v>
      </c>
      <c r="N56" s="28">
        <f t="shared" si="30"/>
        <v>0</v>
      </c>
      <c r="O56" s="28">
        <f t="shared" si="30"/>
        <v>0</v>
      </c>
      <c r="P56" s="28">
        <f t="shared" si="30"/>
        <v>0</v>
      </c>
      <c r="Q56" s="28">
        <f t="shared" si="30"/>
        <v>0</v>
      </c>
      <c r="R56" s="28">
        <f t="shared" si="30"/>
        <v>0</v>
      </c>
      <c r="S56" s="28">
        <f t="shared" si="30"/>
        <v>0</v>
      </c>
      <c r="T56" s="28">
        <f t="shared" si="30"/>
        <v>0</v>
      </c>
      <c r="U56" s="28">
        <f t="shared" si="30"/>
        <v>0</v>
      </c>
      <c r="V56" s="28">
        <f t="shared" si="30"/>
        <v>0</v>
      </c>
      <c r="W56" s="28">
        <f t="shared" si="30"/>
        <v>0</v>
      </c>
      <c r="X56" s="28">
        <f t="shared" si="30"/>
        <v>0</v>
      </c>
      <c r="Y56" s="28">
        <f t="shared" si="30"/>
        <v>0</v>
      </c>
      <c r="Z56" s="28">
        <f t="shared" si="30"/>
        <v>25.84712067045</v>
      </c>
      <c r="AA56" s="28">
        <f t="shared" si="30"/>
        <v>0</v>
      </c>
      <c r="AB56" s="28">
        <f t="shared" si="30"/>
        <v>0</v>
      </c>
      <c r="AC56" s="28">
        <f t="shared" si="30"/>
        <v>0.9</v>
      </c>
      <c r="AD56" s="28">
        <f t="shared" si="30"/>
        <v>0</v>
      </c>
      <c r="AE56" s="28">
        <f t="shared" si="30"/>
        <v>0</v>
      </c>
      <c r="AF56" s="28">
        <f t="shared" si="30"/>
        <v>0</v>
      </c>
      <c r="AG56" s="28">
        <f t="shared" si="30"/>
        <v>25.84712067045</v>
      </c>
      <c r="AH56" s="28">
        <f t="shared" si="30"/>
        <v>0</v>
      </c>
      <c r="AI56" s="28">
        <f t="shared" si="30"/>
        <v>0</v>
      </c>
      <c r="AJ56" s="28">
        <f t="shared" si="30"/>
        <v>0.9</v>
      </c>
      <c r="AK56" s="28">
        <f t="shared" si="30"/>
        <v>0</v>
      </c>
      <c r="AL56" s="28">
        <f t="shared" si="30"/>
        <v>0</v>
      </c>
    </row>
    <row r="57" spans="1:38" ht="42.75" customHeight="1" x14ac:dyDescent="0.25">
      <c r="A57" s="33" t="s">
        <v>159</v>
      </c>
      <c r="B57" s="38" t="s">
        <v>158</v>
      </c>
      <c r="C57" s="16" t="s">
        <v>167</v>
      </c>
      <c r="D57" s="28">
        <v>0</v>
      </c>
      <c r="E57" s="28">
        <v>0</v>
      </c>
      <c r="F57" s="36" t="s">
        <v>50</v>
      </c>
      <c r="G57" s="36" t="s">
        <v>50</v>
      </c>
      <c r="H57" s="36" t="s">
        <v>50</v>
      </c>
      <c r="I57" s="36" t="s">
        <v>50</v>
      </c>
      <c r="J57" s="36" t="s">
        <v>50</v>
      </c>
      <c r="K57" s="28">
        <v>0</v>
      </c>
      <c r="L57" s="28">
        <v>0</v>
      </c>
      <c r="M57" s="36" t="s">
        <v>50</v>
      </c>
      <c r="N57" s="36" t="s">
        <v>50</v>
      </c>
      <c r="O57" s="36" t="s">
        <v>50</v>
      </c>
      <c r="P57" s="36" t="s">
        <v>50</v>
      </c>
      <c r="Q57" s="36" t="s">
        <v>50</v>
      </c>
      <c r="R57" s="28">
        <v>0</v>
      </c>
      <c r="S57" s="28">
        <v>0</v>
      </c>
      <c r="T57" s="36" t="s">
        <v>50</v>
      </c>
      <c r="U57" s="36" t="s">
        <v>50</v>
      </c>
      <c r="V57" s="36" t="s">
        <v>50</v>
      </c>
      <c r="W57" s="36" t="s">
        <v>50</v>
      </c>
      <c r="X57" s="36" t="s">
        <v>50</v>
      </c>
      <c r="Y57" s="28">
        <v>0</v>
      </c>
      <c r="Z57" s="28">
        <v>25.84712067045</v>
      </c>
      <c r="AA57" s="36" t="s">
        <v>50</v>
      </c>
      <c r="AB57" s="36" t="s">
        <v>50</v>
      </c>
      <c r="AC57" s="36">
        <v>0.9</v>
      </c>
      <c r="AD57" s="36" t="s">
        <v>50</v>
      </c>
      <c r="AE57" s="36" t="s">
        <v>50</v>
      </c>
      <c r="AF57" s="28">
        <v>0</v>
      </c>
      <c r="AG57" s="28">
        <f t="shared" ref="AG57" si="31">SUM(E57,L57,S57,Z57)</f>
        <v>25.84712067045</v>
      </c>
      <c r="AH57" s="28">
        <f t="shared" ref="AH57" si="32">SUM(F57,M57,T57,AA57)</f>
        <v>0</v>
      </c>
      <c r="AI57" s="28">
        <f t="shared" ref="AI57" si="33">SUM(G57,N57,U57,AB57)</f>
        <v>0</v>
      </c>
      <c r="AJ57" s="28">
        <f t="shared" ref="AJ57" si="34">SUM(H57,O57,V57,AC57)</f>
        <v>0.9</v>
      </c>
      <c r="AK57" s="28">
        <f t="shared" ref="AK57" si="35">SUM(I57,P57,W57,AD57)</f>
        <v>0</v>
      </c>
      <c r="AL57" s="28">
        <f t="shared" ref="AL57" si="36">SUM(J57,Q57,X57,AE57)</f>
        <v>0</v>
      </c>
    </row>
    <row r="58" spans="1:38" ht="36" customHeight="1" x14ac:dyDescent="0.25">
      <c r="A58" s="14" t="s">
        <v>95</v>
      </c>
      <c r="B58" s="15" t="s">
        <v>96</v>
      </c>
      <c r="C58" s="16" t="s">
        <v>134</v>
      </c>
      <c r="D58" s="28">
        <f>SUM(D59)</f>
        <v>0</v>
      </c>
      <c r="E58" s="28">
        <f t="shared" ref="E58:AL58" si="37">SUM(E59)</f>
        <v>0</v>
      </c>
      <c r="F58" s="28">
        <f t="shared" si="37"/>
        <v>0</v>
      </c>
      <c r="G58" s="28">
        <f t="shared" si="37"/>
        <v>0</v>
      </c>
      <c r="H58" s="28">
        <f t="shared" si="37"/>
        <v>0</v>
      </c>
      <c r="I58" s="28">
        <f t="shared" si="37"/>
        <v>0</v>
      </c>
      <c r="J58" s="28">
        <f t="shared" si="37"/>
        <v>0</v>
      </c>
      <c r="K58" s="28">
        <f t="shared" si="37"/>
        <v>0</v>
      </c>
      <c r="L58" s="28">
        <f t="shared" si="37"/>
        <v>0</v>
      </c>
      <c r="M58" s="28">
        <f t="shared" si="37"/>
        <v>0</v>
      </c>
      <c r="N58" s="28">
        <f t="shared" si="37"/>
        <v>0</v>
      </c>
      <c r="O58" s="28">
        <f t="shared" si="37"/>
        <v>0</v>
      </c>
      <c r="P58" s="28">
        <f t="shared" si="37"/>
        <v>0</v>
      </c>
      <c r="Q58" s="28">
        <f t="shared" si="37"/>
        <v>0</v>
      </c>
      <c r="R58" s="28">
        <f t="shared" si="37"/>
        <v>0</v>
      </c>
      <c r="S58" s="28">
        <f t="shared" si="37"/>
        <v>7.3955795594999998</v>
      </c>
      <c r="T58" s="28">
        <f t="shared" si="37"/>
        <v>0</v>
      </c>
      <c r="U58" s="28">
        <f t="shared" si="37"/>
        <v>0</v>
      </c>
      <c r="V58" s="28">
        <f t="shared" si="37"/>
        <v>1.6950000000000001</v>
      </c>
      <c r="W58" s="28">
        <f t="shared" si="37"/>
        <v>0</v>
      </c>
      <c r="X58" s="28">
        <f t="shared" si="37"/>
        <v>10</v>
      </c>
      <c r="Y58" s="28">
        <f t="shared" si="37"/>
        <v>0</v>
      </c>
      <c r="Z58" s="28">
        <f t="shared" si="37"/>
        <v>0</v>
      </c>
      <c r="AA58" s="28">
        <f t="shared" si="37"/>
        <v>0</v>
      </c>
      <c r="AB58" s="28">
        <f t="shared" si="37"/>
        <v>0</v>
      </c>
      <c r="AC58" s="28">
        <f t="shared" si="37"/>
        <v>0</v>
      </c>
      <c r="AD58" s="28">
        <f t="shared" si="37"/>
        <v>0</v>
      </c>
      <c r="AE58" s="28">
        <f t="shared" si="37"/>
        <v>0</v>
      </c>
      <c r="AF58" s="28">
        <f t="shared" si="37"/>
        <v>0</v>
      </c>
      <c r="AG58" s="28">
        <f t="shared" si="37"/>
        <v>8.4638365400000009</v>
      </c>
      <c r="AH58" s="28">
        <f t="shared" si="37"/>
        <v>0</v>
      </c>
      <c r="AI58" s="28">
        <f t="shared" si="37"/>
        <v>0</v>
      </c>
      <c r="AJ58" s="28">
        <f t="shared" si="37"/>
        <v>1.6950000000000001</v>
      </c>
      <c r="AK58" s="28">
        <f t="shared" si="37"/>
        <v>0</v>
      </c>
      <c r="AL58" s="28">
        <f t="shared" si="37"/>
        <v>10</v>
      </c>
    </row>
    <row r="59" spans="1:38" ht="55.5" customHeight="1" x14ac:dyDescent="0.25">
      <c r="A59" s="33" t="s">
        <v>170</v>
      </c>
      <c r="B59" s="34" t="s">
        <v>171</v>
      </c>
      <c r="C59" s="37" t="s">
        <v>169</v>
      </c>
      <c r="D59" s="28">
        <v>0</v>
      </c>
      <c r="E59" s="28">
        <v>0</v>
      </c>
      <c r="F59" s="36" t="s">
        <v>50</v>
      </c>
      <c r="G59" s="36" t="s">
        <v>50</v>
      </c>
      <c r="H59" s="36" t="s">
        <v>50</v>
      </c>
      <c r="I59" s="36" t="s">
        <v>50</v>
      </c>
      <c r="J59" s="36" t="s">
        <v>50</v>
      </c>
      <c r="K59" s="28">
        <v>0</v>
      </c>
      <c r="L59" s="28" t="s">
        <v>50</v>
      </c>
      <c r="M59" s="36" t="s">
        <v>50</v>
      </c>
      <c r="N59" s="36" t="s">
        <v>50</v>
      </c>
      <c r="O59" s="36" t="s">
        <v>50</v>
      </c>
      <c r="P59" s="36" t="s">
        <v>50</v>
      </c>
      <c r="Q59" s="36" t="s">
        <v>50</v>
      </c>
      <c r="R59" s="28">
        <v>0</v>
      </c>
      <c r="S59" s="28">
        <v>7.3955795594999998</v>
      </c>
      <c r="T59" s="36" t="s">
        <v>50</v>
      </c>
      <c r="U59" s="36" t="s">
        <v>50</v>
      </c>
      <c r="V59" s="36">
        <v>1.6950000000000001</v>
      </c>
      <c r="W59" s="36" t="s">
        <v>50</v>
      </c>
      <c r="X59" s="36">
        <v>10</v>
      </c>
      <c r="Y59" s="28">
        <v>0</v>
      </c>
      <c r="Z59" s="28">
        <v>0</v>
      </c>
      <c r="AA59" s="36" t="s">
        <v>50</v>
      </c>
      <c r="AB59" s="36" t="s">
        <v>50</v>
      </c>
      <c r="AC59" s="36" t="s">
        <v>50</v>
      </c>
      <c r="AD59" s="36" t="s">
        <v>50</v>
      </c>
      <c r="AE59" s="36" t="s">
        <v>50</v>
      </c>
      <c r="AF59" s="28">
        <v>0</v>
      </c>
      <c r="AG59" s="28">
        <v>8.4638365400000009</v>
      </c>
      <c r="AH59" s="28">
        <f>SUM(F59,M59,T59,AA59)</f>
        <v>0</v>
      </c>
      <c r="AI59" s="28">
        <f>SUM(G59,N59,U59,AB59)</f>
        <v>0</v>
      </c>
      <c r="AJ59" s="28">
        <f>SUM(H59,O59,V59,AC59)</f>
        <v>1.6950000000000001</v>
      </c>
      <c r="AK59" s="28">
        <f>SUM(I59,P59,W59,AD59)</f>
        <v>0</v>
      </c>
      <c r="AL59" s="28">
        <f>SUM(J59,Q59,X59,AE59)</f>
        <v>10</v>
      </c>
    </row>
    <row r="60" spans="1:38" ht="33.75" customHeight="1" x14ac:dyDescent="0.25">
      <c r="A60" s="14" t="s">
        <v>97</v>
      </c>
      <c r="B60" s="15" t="s">
        <v>98</v>
      </c>
      <c r="C60" s="16" t="s">
        <v>134</v>
      </c>
      <c r="D60" s="28" t="s">
        <v>50</v>
      </c>
      <c r="E60" s="28" t="s">
        <v>50</v>
      </c>
      <c r="F60" s="28" t="s">
        <v>50</v>
      </c>
      <c r="G60" s="28" t="s">
        <v>50</v>
      </c>
      <c r="H60" s="28" t="s">
        <v>50</v>
      </c>
      <c r="I60" s="28" t="s">
        <v>50</v>
      </c>
      <c r="J60" s="28" t="s">
        <v>50</v>
      </c>
      <c r="K60" s="28" t="s">
        <v>50</v>
      </c>
      <c r="L60" s="28" t="s">
        <v>50</v>
      </c>
      <c r="M60" s="28" t="s">
        <v>50</v>
      </c>
      <c r="N60" s="28" t="s">
        <v>50</v>
      </c>
      <c r="O60" s="28" t="s">
        <v>50</v>
      </c>
      <c r="P60" s="28" t="s">
        <v>50</v>
      </c>
      <c r="Q60" s="28" t="s">
        <v>50</v>
      </c>
      <c r="R60" s="28" t="s">
        <v>50</v>
      </c>
      <c r="S60" s="28" t="s">
        <v>50</v>
      </c>
      <c r="T60" s="28" t="s">
        <v>50</v>
      </c>
      <c r="U60" s="28" t="s">
        <v>50</v>
      </c>
      <c r="V60" s="28" t="s">
        <v>50</v>
      </c>
      <c r="W60" s="28" t="s">
        <v>50</v>
      </c>
      <c r="X60" s="28" t="s">
        <v>50</v>
      </c>
      <c r="Y60" s="28" t="s">
        <v>50</v>
      </c>
      <c r="Z60" s="28" t="s">
        <v>50</v>
      </c>
      <c r="AA60" s="28" t="s">
        <v>50</v>
      </c>
      <c r="AB60" s="28" t="s">
        <v>50</v>
      </c>
      <c r="AC60" s="28" t="s">
        <v>50</v>
      </c>
      <c r="AD60" s="28" t="s">
        <v>50</v>
      </c>
      <c r="AE60" s="28" t="s">
        <v>50</v>
      </c>
      <c r="AF60" s="28" t="s">
        <v>50</v>
      </c>
      <c r="AG60" s="28" t="s">
        <v>50</v>
      </c>
      <c r="AH60" s="28" t="s">
        <v>50</v>
      </c>
      <c r="AI60" s="28" t="s">
        <v>50</v>
      </c>
      <c r="AJ60" s="28" t="s">
        <v>50</v>
      </c>
      <c r="AK60" s="28" t="s">
        <v>50</v>
      </c>
      <c r="AL60" s="28" t="s">
        <v>50</v>
      </c>
    </row>
    <row r="61" spans="1:38" ht="33.75" hidden="1" customHeight="1" x14ac:dyDescent="0.25">
      <c r="A61" s="14" t="s">
        <v>99</v>
      </c>
      <c r="B61" s="15" t="s">
        <v>100</v>
      </c>
      <c r="C61" s="16" t="s">
        <v>134</v>
      </c>
      <c r="D61" s="28" t="s">
        <v>50</v>
      </c>
      <c r="E61" s="28" t="s">
        <v>50</v>
      </c>
      <c r="F61" s="28" t="s">
        <v>50</v>
      </c>
      <c r="G61" s="28" t="s">
        <v>50</v>
      </c>
      <c r="H61" s="28" t="s">
        <v>50</v>
      </c>
      <c r="I61" s="28" t="s">
        <v>50</v>
      </c>
      <c r="J61" s="28" t="s">
        <v>50</v>
      </c>
      <c r="K61" s="28" t="s">
        <v>50</v>
      </c>
      <c r="L61" s="28" t="s">
        <v>50</v>
      </c>
      <c r="M61" s="28" t="s">
        <v>50</v>
      </c>
      <c r="N61" s="28" t="s">
        <v>50</v>
      </c>
      <c r="O61" s="28" t="s">
        <v>50</v>
      </c>
      <c r="P61" s="28" t="s">
        <v>50</v>
      </c>
      <c r="Q61" s="28" t="s">
        <v>50</v>
      </c>
      <c r="R61" s="28" t="s">
        <v>50</v>
      </c>
      <c r="S61" s="28" t="s">
        <v>50</v>
      </c>
      <c r="T61" s="28" t="s">
        <v>50</v>
      </c>
      <c r="U61" s="28" t="s">
        <v>50</v>
      </c>
      <c r="V61" s="28" t="s">
        <v>50</v>
      </c>
      <c r="W61" s="28" t="s">
        <v>50</v>
      </c>
      <c r="X61" s="28" t="s">
        <v>50</v>
      </c>
      <c r="Y61" s="28" t="s">
        <v>50</v>
      </c>
      <c r="Z61" s="28" t="s">
        <v>50</v>
      </c>
      <c r="AA61" s="28" t="s">
        <v>50</v>
      </c>
      <c r="AB61" s="28" t="s">
        <v>50</v>
      </c>
      <c r="AC61" s="28" t="s">
        <v>50</v>
      </c>
      <c r="AD61" s="28" t="s">
        <v>50</v>
      </c>
      <c r="AE61" s="28" t="s">
        <v>50</v>
      </c>
      <c r="AF61" s="28" t="s">
        <v>50</v>
      </c>
      <c r="AG61" s="28" t="s">
        <v>50</v>
      </c>
      <c r="AH61" s="28" t="s">
        <v>50</v>
      </c>
      <c r="AI61" s="28" t="s">
        <v>50</v>
      </c>
      <c r="AJ61" s="28" t="s">
        <v>50</v>
      </c>
      <c r="AK61" s="28" t="s">
        <v>50</v>
      </c>
      <c r="AL61" s="28" t="s">
        <v>50</v>
      </c>
    </row>
    <row r="62" spans="1:38" ht="36.75" hidden="1" customHeight="1" x14ac:dyDescent="0.25">
      <c r="A62" s="14" t="s">
        <v>101</v>
      </c>
      <c r="B62" s="15" t="s">
        <v>102</v>
      </c>
      <c r="C62" s="16" t="s">
        <v>134</v>
      </c>
      <c r="D62" s="28" t="s">
        <v>50</v>
      </c>
      <c r="E62" s="28" t="s">
        <v>50</v>
      </c>
      <c r="F62" s="28" t="s">
        <v>50</v>
      </c>
      <c r="G62" s="28" t="s">
        <v>50</v>
      </c>
      <c r="H62" s="28" t="s">
        <v>50</v>
      </c>
      <c r="I62" s="28" t="s">
        <v>50</v>
      </c>
      <c r="J62" s="28" t="s">
        <v>50</v>
      </c>
      <c r="K62" s="28" t="s">
        <v>50</v>
      </c>
      <c r="L62" s="28" t="s">
        <v>50</v>
      </c>
      <c r="M62" s="28" t="s">
        <v>50</v>
      </c>
      <c r="N62" s="28" t="s">
        <v>50</v>
      </c>
      <c r="O62" s="28" t="s">
        <v>50</v>
      </c>
      <c r="P62" s="28" t="s">
        <v>50</v>
      </c>
      <c r="Q62" s="28" t="s">
        <v>50</v>
      </c>
      <c r="R62" s="28" t="s">
        <v>50</v>
      </c>
      <c r="S62" s="28" t="s">
        <v>50</v>
      </c>
      <c r="T62" s="28" t="s">
        <v>50</v>
      </c>
      <c r="U62" s="28" t="s">
        <v>50</v>
      </c>
      <c r="V62" s="28" t="s">
        <v>50</v>
      </c>
      <c r="W62" s="28" t="s">
        <v>50</v>
      </c>
      <c r="X62" s="28" t="s">
        <v>50</v>
      </c>
      <c r="Y62" s="28" t="s">
        <v>50</v>
      </c>
      <c r="Z62" s="28" t="s">
        <v>50</v>
      </c>
      <c r="AA62" s="28" t="s">
        <v>50</v>
      </c>
      <c r="AB62" s="28" t="s">
        <v>50</v>
      </c>
      <c r="AC62" s="28" t="s">
        <v>50</v>
      </c>
      <c r="AD62" s="28" t="s">
        <v>50</v>
      </c>
      <c r="AE62" s="28" t="s">
        <v>50</v>
      </c>
      <c r="AF62" s="28" t="s">
        <v>50</v>
      </c>
      <c r="AG62" s="28" t="s">
        <v>50</v>
      </c>
      <c r="AH62" s="28" t="s">
        <v>50</v>
      </c>
      <c r="AI62" s="28" t="s">
        <v>50</v>
      </c>
      <c r="AJ62" s="28" t="s">
        <v>50</v>
      </c>
      <c r="AK62" s="28" t="s">
        <v>50</v>
      </c>
      <c r="AL62" s="28" t="s">
        <v>50</v>
      </c>
    </row>
    <row r="63" spans="1:38" ht="35.25" hidden="1" customHeight="1" x14ac:dyDescent="0.25">
      <c r="A63" s="14" t="s">
        <v>103</v>
      </c>
      <c r="B63" s="15" t="s">
        <v>104</v>
      </c>
      <c r="C63" s="16" t="s">
        <v>134</v>
      </c>
      <c r="D63" s="28" t="s">
        <v>50</v>
      </c>
      <c r="E63" s="28" t="s">
        <v>50</v>
      </c>
      <c r="F63" s="28" t="s">
        <v>50</v>
      </c>
      <c r="G63" s="28" t="s">
        <v>50</v>
      </c>
      <c r="H63" s="28" t="s">
        <v>50</v>
      </c>
      <c r="I63" s="28" t="s">
        <v>50</v>
      </c>
      <c r="J63" s="28" t="s">
        <v>50</v>
      </c>
      <c r="K63" s="28" t="s">
        <v>50</v>
      </c>
      <c r="L63" s="28" t="s">
        <v>50</v>
      </c>
      <c r="M63" s="28" t="s">
        <v>50</v>
      </c>
      <c r="N63" s="28" t="s">
        <v>50</v>
      </c>
      <c r="O63" s="28" t="s">
        <v>50</v>
      </c>
      <c r="P63" s="28" t="s">
        <v>50</v>
      </c>
      <c r="Q63" s="28" t="s">
        <v>50</v>
      </c>
      <c r="R63" s="28" t="s">
        <v>50</v>
      </c>
      <c r="S63" s="28" t="s">
        <v>50</v>
      </c>
      <c r="T63" s="28" t="s">
        <v>50</v>
      </c>
      <c r="U63" s="28" t="s">
        <v>50</v>
      </c>
      <c r="V63" s="28" t="s">
        <v>50</v>
      </c>
      <c r="W63" s="28" t="s">
        <v>50</v>
      </c>
      <c r="X63" s="28" t="s">
        <v>50</v>
      </c>
      <c r="Y63" s="28" t="s">
        <v>50</v>
      </c>
      <c r="Z63" s="28" t="s">
        <v>50</v>
      </c>
      <c r="AA63" s="28" t="s">
        <v>50</v>
      </c>
      <c r="AB63" s="28" t="s">
        <v>50</v>
      </c>
      <c r="AC63" s="28" t="s">
        <v>50</v>
      </c>
      <c r="AD63" s="28" t="s">
        <v>50</v>
      </c>
      <c r="AE63" s="28" t="s">
        <v>50</v>
      </c>
      <c r="AF63" s="28" t="s">
        <v>50</v>
      </c>
      <c r="AG63" s="28" t="s">
        <v>50</v>
      </c>
      <c r="AH63" s="28" t="s">
        <v>50</v>
      </c>
      <c r="AI63" s="28" t="s">
        <v>50</v>
      </c>
      <c r="AJ63" s="28" t="s">
        <v>50</v>
      </c>
      <c r="AK63" s="28" t="s">
        <v>50</v>
      </c>
      <c r="AL63" s="28" t="s">
        <v>50</v>
      </c>
    </row>
    <row r="64" spans="1:38" ht="33.75" hidden="1" customHeight="1" x14ac:dyDescent="0.25">
      <c r="A64" s="14" t="s">
        <v>105</v>
      </c>
      <c r="B64" s="15" t="s">
        <v>106</v>
      </c>
      <c r="C64" s="16" t="s">
        <v>134</v>
      </c>
      <c r="D64" s="28" t="s">
        <v>50</v>
      </c>
      <c r="E64" s="28" t="s">
        <v>50</v>
      </c>
      <c r="F64" s="28" t="s">
        <v>50</v>
      </c>
      <c r="G64" s="28" t="s">
        <v>50</v>
      </c>
      <c r="H64" s="28" t="s">
        <v>50</v>
      </c>
      <c r="I64" s="28" t="s">
        <v>50</v>
      </c>
      <c r="J64" s="28" t="s">
        <v>50</v>
      </c>
      <c r="K64" s="28" t="s">
        <v>50</v>
      </c>
      <c r="L64" s="28" t="s">
        <v>50</v>
      </c>
      <c r="M64" s="28" t="s">
        <v>50</v>
      </c>
      <c r="N64" s="28" t="s">
        <v>50</v>
      </c>
      <c r="O64" s="28" t="s">
        <v>50</v>
      </c>
      <c r="P64" s="28" t="s">
        <v>50</v>
      </c>
      <c r="Q64" s="28" t="s">
        <v>50</v>
      </c>
      <c r="R64" s="28" t="s">
        <v>50</v>
      </c>
      <c r="S64" s="28" t="s">
        <v>50</v>
      </c>
      <c r="T64" s="28" t="s">
        <v>50</v>
      </c>
      <c r="U64" s="28" t="s">
        <v>50</v>
      </c>
      <c r="V64" s="28" t="s">
        <v>50</v>
      </c>
      <c r="W64" s="28" t="s">
        <v>50</v>
      </c>
      <c r="X64" s="28" t="s">
        <v>50</v>
      </c>
      <c r="Y64" s="28" t="s">
        <v>50</v>
      </c>
      <c r="Z64" s="28" t="s">
        <v>50</v>
      </c>
      <c r="AA64" s="28" t="s">
        <v>50</v>
      </c>
      <c r="AB64" s="28" t="s">
        <v>50</v>
      </c>
      <c r="AC64" s="28" t="s">
        <v>50</v>
      </c>
      <c r="AD64" s="28" t="s">
        <v>50</v>
      </c>
      <c r="AE64" s="28" t="s">
        <v>50</v>
      </c>
      <c r="AF64" s="28" t="s">
        <v>50</v>
      </c>
      <c r="AG64" s="28" t="s">
        <v>50</v>
      </c>
      <c r="AH64" s="28" t="s">
        <v>50</v>
      </c>
      <c r="AI64" s="28" t="s">
        <v>50</v>
      </c>
      <c r="AJ64" s="28" t="s">
        <v>50</v>
      </c>
      <c r="AK64" s="28" t="s">
        <v>50</v>
      </c>
      <c r="AL64" s="28" t="s">
        <v>50</v>
      </c>
    </row>
    <row r="65" spans="1:38" ht="47.25" hidden="1" x14ac:dyDescent="0.25">
      <c r="A65" s="14" t="s">
        <v>107</v>
      </c>
      <c r="B65" s="15" t="s">
        <v>108</v>
      </c>
      <c r="C65" s="16" t="s">
        <v>134</v>
      </c>
      <c r="D65" s="28" t="s">
        <v>50</v>
      </c>
      <c r="E65" s="28" t="s">
        <v>50</v>
      </c>
      <c r="F65" s="28" t="s">
        <v>50</v>
      </c>
      <c r="G65" s="28" t="s">
        <v>50</v>
      </c>
      <c r="H65" s="28" t="s">
        <v>50</v>
      </c>
      <c r="I65" s="28" t="s">
        <v>50</v>
      </c>
      <c r="J65" s="28" t="s">
        <v>50</v>
      </c>
      <c r="K65" s="28" t="s">
        <v>50</v>
      </c>
      <c r="L65" s="28" t="s">
        <v>50</v>
      </c>
      <c r="M65" s="28" t="s">
        <v>50</v>
      </c>
      <c r="N65" s="28" t="s">
        <v>50</v>
      </c>
      <c r="O65" s="28" t="s">
        <v>50</v>
      </c>
      <c r="P65" s="28" t="s">
        <v>50</v>
      </c>
      <c r="Q65" s="28" t="s">
        <v>50</v>
      </c>
      <c r="R65" s="28" t="s">
        <v>50</v>
      </c>
      <c r="S65" s="28" t="s">
        <v>50</v>
      </c>
      <c r="T65" s="28" t="s">
        <v>50</v>
      </c>
      <c r="U65" s="28" t="s">
        <v>50</v>
      </c>
      <c r="V65" s="28" t="s">
        <v>50</v>
      </c>
      <c r="W65" s="28" t="s">
        <v>50</v>
      </c>
      <c r="X65" s="28" t="s">
        <v>50</v>
      </c>
      <c r="Y65" s="28" t="s">
        <v>50</v>
      </c>
      <c r="Z65" s="28" t="s">
        <v>50</v>
      </c>
      <c r="AA65" s="28" t="s">
        <v>50</v>
      </c>
      <c r="AB65" s="28" t="s">
        <v>50</v>
      </c>
      <c r="AC65" s="28" t="s">
        <v>50</v>
      </c>
      <c r="AD65" s="28" t="s">
        <v>50</v>
      </c>
      <c r="AE65" s="28" t="s">
        <v>50</v>
      </c>
      <c r="AF65" s="28" t="s">
        <v>50</v>
      </c>
      <c r="AG65" s="28" t="s">
        <v>50</v>
      </c>
      <c r="AH65" s="28" t="s">
        <v>50</v>
      </c>
      <c r="AI65" s="28" t="s">
        <v>50</v>
      </c>
      <c r="AJ65" s="28" t="s">
        <v>50</v>
      </c>
      <c r="AK65" s="28" t="s">
        <v>50</v>
      </c>
      <c r="AL65" s="28" t="s">
        <v>50</v>
      </c>
    </row>
    <row r="66" spans="1:38" ht="47.25" hidden="1" x14ac:dyDescent="0.25">
      <c r="A66" s="14" t="s">
        <v>109</v>
      </c>
      <c r="B66" s="15" t="s">
        <v>110</v>
      </c>
      <c r="C66" s="16" t="s">
        <v>134</v>
      </c>
      <c r="D66" s="28" t="s">
        <v>50</v>
      </c>
      <c r="E66" s="28" t="s">
        <v>50</v>
      </c>
      <c r="F66" s="28" t="s">
        <v>50</v>
      </c>
      <c r="G66" s="28" t="s">
        <v>50</v>
      </c>
      <c r="H66" s="28" t="s">
        <v>50</v>
      </c>
      <c r="I66" s="28" t="s">
        <v>50</v>
      </c>
      <c r="J66" s="28" t="s">
        <v>50</v>
      </c>
      <c r="K66" s="28" t="s">
        <v>50</v>
      </c>
      <c r="L66" s="28" t="s">
        <v>50</v>
      </c>
      <c r="M66" s="28" t="s">
        <v>50</v>
      </c>
      <c r="N66" s="28" t="s">
        <v>50</v>
      </c>
      <c r="O66" s="28" t="s">
        <v>50</v>
      </c>
      <c r="P66" s="28" t="s">
        <v>50</v>
      </c>
      <c r="Q66" s="28" t="s">
        <v>50</v>
      </c>
      <c r="R66" s="28" t="s">
        <v>50</v>
      </c>
      <c r="S66" s="28" t="s">
        <v>50</v>
      </c>
      <c r="T66" s="28" t="s">
        <v>50</v>
      </c>
      <c r="U66" s="28" t="s">
        <v>50</v>
      </c>
      <c r="V66" s="28" t="s">
        <v>50</v>
      </c>
      <c r="W66" s="28" t="s">
        <v>50</v>
      </c>
      <c r="X66" s="28" t="s">
        <v>50</v>
      </c>
      <c r="Y66" s="28" t="s">
        <v>50</v>
      </c>
      <c r="Z66" s="28" t="s">
        <v>50</v>
      </c>
      <c r="AA66" s="28" t="s">
        <v>50</v>
      </c>
      <c r="AB66" s="28" t="s">
        <v>50</v>
      </c>
      <c r="AC66" s="28" t="s">
        <v>50</v>
      </c>
      <c r="AD66" s="28" t="s">
        <v>50</v>
      </c>
      <c r="AE66" s="28" t="s">
        <v>50</v>
      </c>
      <c r="AF66" s="28" t="s">
        <v>50</v>
      </c>
      <c r="AG66" s="28" t="s">
        <v>50</v>
      </c>
      <c r="AH66" s="28" t="s">
        <v>50</v>
      </c>
      <c r="AI66" s="28" t="s">
        <v>50</v>
      </c>
      <c r="AJ66" s="28" t="s">
        <v>50</v>
      </c>
      <c r="AK66" s="28" t="s">
        <v>50</v>
      </c>
      <c r="AL66" s="28" t="s">
        <v>50</v>
      </c>
    </row>
    <row r="67" spans="1:38" ht="47.25" hidden="1" x14ac:dyDescent="0.25">
      <c r="A67" s="14" t="s">
        <v>111</v>
      </c>
      <c r="B67" s="15" t="s">
        <v>112</v>
      </c>
      <c r="C67" s="16" t="s">
        <v>134</v>
      </c>
      <c r="D67" s="28" t="s">
        <v>50</v>
      </c>
      <c r="E67" s="28" t="s">
        <v>50</v>
      </c>
      <c r="F67" s="28" t="s">
        <v>50</v>
      </c>
      <c r="G67" s="28" t="s">
        <v>50</v>
      </c>
      <c r="H67" s="28" t="s">
        <v>50</v>
      </c>
      <c r="I67" s="28" t="s">
        <v>50</v>
      </c>
      <c r="J67" s="28" t="s">
        <v>50</v>
      </c>
      <c r="K67" s="28" t="s">
        <v>50</v>
      </c>
      <c r="L67" s="28" t="s">
        <v>50</v>
      </c>
      <c r="M67" s="28" t="s">
        <v>50</v>
      </c>
      <c r="N67" s="28" t="s">
        <v>50</v>
      </c>
      <c r="O67" s="28" t="s">
        <v>50</v>
      </c>
      <c r="P67" s="28" t="s">
        <v>50</v>
      </c>
      <c r="Q67" s="28" t="s">
        <v>50</v>
      </c>
      <c r="R67" s="28" t="s">
        <v>50</v>
      </c>
      <c r="S67" s="28" t="s">
        <v>50</v>
      </c>
      <c r="T67" s="28" t="s">
        <v>50</v>
      </c>
      <c r="U67" s="28" t="s">
        <v>50</v>
      </c>
      <c r="V67" s="28" t="s">
        <v>50</v>
      </c>
      <c r="W67" s="28" t="s">
        <v>50</v>
      </c>
      <c r="X67" s="28" t="s">
        <v>50</v>
      </c>
      <c r="Y67" s="28" t="s">
        <v>50</v>
      </c>
      <c r="Z67" s="28" t="s">
        <v>50</v>
      </c>
      <c r="AA67" s="28" t="s">
        <v>50</v>
      </c>
      <c r="AB67" s="28" t="s">
        <v>50</v>
      </c>
      <c r="AC67" s="28" t="s">
        <v>50</v>
      </c>
      <c r="AD67" s="28" t="s">
        <v>50</v>
      </c>
      <c r="AE67" s="28" t="s">
        <v>50</v>
      </c>
      <c r="AF67" s="28" t="s">
        <v>50</v>
      </c>
      <c r="AG67" s="28" t="s">
        <v>50</v>
      </c>
      <c r="AH67" s="28" t="s">
        <v>50</v>
      </c>
      <c r="AI67" s="28" t="s">
        <v>50</v>
      </c>
      <c r="AJ67" s="28" t="s">
        <v>50</v>
      </c>
      <c r="AK67" s="28" t="s">
        <v>50</v>
      </c>
      <c r="AL67" s="28" t="s">
        <v>50</v>
      </c>
    </row>
    <row r="68" spans="1:38" ht="47.25" hidden="1" x14ac:dyDescent="0.25">
      <c r="A68" s="14" t="s">
        <v>113</v>
      </c>
      <c r="B68" s="15" t="s">
        <v>114</v>
      </c>
      <c r="C68" s="16" t="s">
        <v>134</v>
      </c>
      <c r="D68" s="28" t="s">
        <v>50</v>
      </c>
      <c r="E68" s="28" t="s">
        <v>50</v>
      </c>
      <c r="F68" s="28" t="s">
        <v>50</v>
      </c>
      <c r="G68" s="28" t="s">
        <v>50</v>
      </c>
      <c r="H68" s="28" t="s">
        <v>50</v>
      </c>
      <c r="I68" s="28" t="s">
        <v>50</v>
      </c>
      <c r="J68" s="28" t="s">
        <v>50</v>
      </c>
      <c r="K68" s="28" t="s">
        <v>50</v>
      </c>
      <c r="L68" s="28" t="s">
        <v>50</v>
      </c>
      <c r="M68" s="28" t="s">
        <v>50</v>
      </c>
      <c r="N68" s="28" t="s">
        <v>50</v>
      </c>
      <c r="O68" s="28" t="s">
        <v>50</v>
      </c>
      <c r="P68" s="28" t="s">
        <v>50</v>
      </c>
      <c r="Q68" s="28" t="s">
        <v>50</v>
      </c>
      <c r="R68" s="28" t="s">
        <v>50</v>
      </c>
      <c r="S68" s="28" t="s">
        <v>50</v>
      </c>
      <c r="T68" s="28" t="s">
        <v>50</v>
      </c>
      <c r="U68" s="28" t="s">
        <v>50</v>
      </c>
      <c r="V68" s="28" t="s">
        <v>50</v>
      </c>
      <c r="W68" s="28" t="s">
        <v>50</v>
      </c>
      <c r="X68" s="28" t="s">
        <v>50</v>
      </c>
      <c r="Y68" s="28" t="s">
        <v>50</v>
      </c>
      <c r="Z68" s="28" t="s">
        <v>50</v>
      </c>
      <c r="AA68" s="28" t="s">
        <v>50</v>
      </c>
      <c r="AB68" s="28" t="s">
        <v>50</v>
      </c>
      <c r="AC68" s="28" t="s">
        <v>50</v>
      </c>
      <c r="AD68" s="28" t="s">
        <v>50</v>
      </c>
      <c r="AE68" s="28" t="s">
        <v>50</v>
      </c>
      <c r="AF68" s="28" t="s">
        <v>50</v>
      </c>
      <c r="AG68" s="28" t="s">
        <v>50</v>
      </c>
      <c r="AH68" s="28" t="s">
        <v>50</v>
      </c>
      <c r="AI68" s="28" t="s">
        <v>50</v>
      </c>
      <c r="AJ68" s="28" t="s">
        <v>50</v>
      </c>
      <c r="AK68" s="28" t="s">
        <v>50</v>
      </c>
      <c r="AL68" s="28" t="s">
        <v>50</v>
      </c>
    </row>
    <row r="69" spans="1:38" ht="47.25" x14ac:dyDescent="0.25">
      <c r="A69" s="14" t="s">
        <v>115</v>
      </c>
      <c r="B69" s="15" t="s">
        <v>116</v>
      </c>
      <c r="C69" s="16" t="s">
        <v>134</v>
      </c>
      <c r="D69" s="28" t="s">
        <v>50</v>
      </c>
      <c r="E69" s="28" t="s">
        <v>50</v>
      </c>
      <c r="F69" s="28" t="s">
        <v>50</v>
      </c>
      <c r="G69" s="28" t="s">
        <v>50</v>
      </c>
      <c r="H69" s="28" t="s">
        <v>50</v>
      </c>
      <c r="I69" s="28" t="s">
        <v>50</v>
      </c>
      <c r="J69" s="28" t="s">
        <v>50</v>
      </c>
      <c r="K69" s="28" t="s">
        <v>50</v>
      </c>
      <c r="L69" s="28" t="s">
        <v>50</v>
      </c>
      <c r="M69" s="28" t="s">
        <v>50</v>
      </c>
      <c r="N69" s="28" t="s">
        <v>50</v>
      </c>
      <c r="O69" s="28" t="s">
        <v>50</v>
      </c>
      <c r="P69" s="28" t="s">
        <v>50</v>
      </c>
      <c r="Q69" s="28" t="s">
        <v>50</v>
      </c>
      <c r="R69" s="28" t="s">
        <v>50</v>
      </c>
      <c r="S69" s="28" t="s">
        <v>50</v>
      </c>
      <c r="T69" s="28" t="s">
        <v>50</v>
      </c>
      <c r="U69" s="28" t="s">
        <v>50</v>
      </c>
      <c r="V69" s="28" t="s">
        <v>50</v>
      </c>
      <c r="W69" s="28" t="s">
        <v>50</v>
      </c>
      <c r="X69" s="28" t="s">
        <v>50</v>
      </c>
      <c r="Y69" s="28" t="s">
        <v>50</v>
      </c>
      <c r="Z69" s="28" t="s">
        <v>50</v>
      </c>
      <c r="AA69" s="28" t="s">
        <v>50</v>
      </c>
      <c r="AB69" s="28" t="s">
        <v>50</v>
      </c>
      <c r="AC69" s="28" t="s">
        <v>50</v>
      </c>
      <c r="AD69" s="28" t="s">
        <v>50</v>
      </c>
      <c r="AE69" s="28" t="s">
        <v>50</v>
      </c>
      <c r="AF69" s="28" t="s">
        <v>50</v>
      </c>
      <c r="AG69" s="28" t="s">
        <v>50</v>
      </c>
      <c r="AH69" s="28" t="s">
        <v>50</v>
      </c>
      <c r="AI69" s="28" t="s">
        <v>50</v>
      </c>
      <c r="AJ69" s="28" t="s">
        <v>50</v>
      </c>
      <c r="AK69" s="28" t="s">
        <v>50</v>
      </c>
      <c r="AL69" s="28" t="s">
        <v>50</v>
      </c>
    </row>
    <row r="70" spans="1:38" ht="31.5" hidden="1" x14ac:dyDescent="0.25">
      <c r="A70" s="14" t="s">
        <v>117</v>
      </c>
      <c r="B70" s="15" t="s">
        <v>118</v>
      </c>
      <c r="C70" s="16" t="s">
        <v>134</v>
      </c>
      <c r="D70" s="28" t="s">
        <v>50</v>
      </c>
      <c r="E70" s="28" t="s">
        <v>50</v>
      </c>
      <c r="F70" s="28" t="s">
        <v>50</v>
      </c>
      <c r="G70" s="28" t="s">
        <v>50</v>
      </c>
      <c r="H70" s="28" t="s">
        <v>50</v>
      </c>
      <c r="I70" s="28" t="s">
        <v>50</v>
      </c>
      <c r="J70" s="28" t="s">
        <v>50</v>
      </c>
      <c r="K70" s="28" t="s">
        <v>50</v>
      </c>
      <c r="L70" s="28" t="s">
        <v>50</v>
      </c>
      <c r="M70" s="28" t="s">
        <v>50</v>
      </c>
      <c r="N70" s="28" t="s">
        <v>50</v>
      </c>
      <c r="O70" s="28" t="s">
        <v>50</v>
      </c>
      <c r="P70" s="28" t="s">
        <v>50</v>
      </c>
      <c r="Q70" s="28" t="s">
        <v>50</v>
      </c>
      <c r="R70" s="28" t="s">
        <v>50</v>
      </c>
      <c r="S70" s="28" t="s">
        <v>50</v>
      </c>
      <c r="T70" s="28" t="s">
        <v>50</v>
      </c>
      <c r="U70" s="28" t="s">
        <v>50</v>
      </c>
      <c r="V70" s="28" t="s">
        <v>50</v>
      </c>
      <c r="W70" s="28" t="s">
        <v>50</v>
      </c>
      <c r="X70" s="28" t="s">
        <v>50</v>
      </c>
      <c r="Y70" s="28" t="s">
        <v>50</v>
      </c>
      <c r="Z70" s="28" t="s">
        <v>50</v>
      </c>
      <c r="AA70" s="28" t="s">
        <v>50</v>
      </c>
      <c r="AB70" s="28" t="s">
        <v>50</v>
      </c>
      <c r="AC70" s="28" t="s">
        <v>50</v>
      </c>
      <c r="AD70" s="28" t="s">
        <v>50</v>
      </c>
      <c r="AE70" s="28" t="s">
        <v>50</v>
      </c>
      <c r="AF70" s="28" t="s">
        <v>50</v>
      </c>
      <c r="AG70" s="28" t="s">
        <v>50</v>
      </c>
      <c r="AH70" s="28" t="s">
        <v>50</v>
      </c>
      <c r="AI70" s="28" t="s">
        <v>50</v>
      </c>
      <c r="AJ70" s="28" t="s">
        <v>50</v>
      </c>
      <c r="AK70" s="28" t="s">
        <v>50</v>
      </c>
      <c r="AL70" s="28" t="s">
        <v>50</v>
      </c>
    </row>
    <row r="71" spans="1:38" ht="31.5" hidden="1" x14ac:dyDescent="0.25">
      <c r="A71" s="14" t="s">
        <v>119</v>
      </c>
      <c r="B71" s="15" t="s">
        <v>120</v>
      </c>
      <c r="C71" s="16" t="s">
        <v>134</v>
      </c>
      <c r="D71" s="28" t="s">
        <v>50</v>
      </c>
      <c r="E71" s="28" t="s">
        <v>50</v>
      </c>
      <c r="F71" s="28" t="s">
        <v>50</v>
      </c>
      <c r="G71" s="28" t="s">
        <v>50</v>
      </c>
      <c r="H71" s="28" t="s">
        <v>50</v>
      </c>
      <c r="I71" s="28" t="s">
        <v>50</v>
      </c>
      <c r="J71" s="28" t="s">
        <v>50</v>
      </c>
      <c r="K71" s="28" t="s">
        <v>50</v>
      </c>
      <c r="L71" s="28" t="s">
        <v>50</v>
      </c>
      <c r="M71" s="28" t="s">
        <v>50</v>
      </c>
      <c r="N71" s="28" t="s">
        <v>50</v>
      </c>
      <c r="O71" s="28" t="s">
        <v>50</v>
      </c>
      <c r="P71" s="28" t="s">
        <v>50</v>
      </c>
      <c r="Q71" s="28" t="s">
        <v>50</v>
      </c>
      <c r="R71" s="28" t="s">
        <v>50</v>
      </c>
      <c r="S71" s="28" t="s">
        <v>50</v>
      </c>
      <c r="T71" s="28" t="s">
        <v>50</v>
      </c>
      <c r="U71" s="28" t="s">
        <v>50</v>
      </c>
      <c r="V71" s="28" t="s">
        <v>50</v>
      </c>
      <c r="W71" s="28" t="s">
        <v>50</v>
      </c>
      <c r="X71" s="28" t="s">
        <v>50</v>
      </c>
      <c r="Y71" s="28" t="s">
        <v>50</v>
      </c>
      <c r="Z71" s="28" t="s">
        <v>50</v>
      </c>
      <c r="AA71" s="28" t="s">
        <v>50</v>
      </c>
      <c r="AB71" s="28" t="s">
        <v>50</v>
      </c>
      <c r="AC71" s="28" t="s">
        <v>50</v>
      </c>
      <c r="AD71" s="28" t="s">
        <v>50</v>
      </c>
      <c r="AE71" s="28" t="s">
        <v>50</v>
      </c>
      <c r="AF71" s="28" t="s">
        <v>50</v>
      </c>
      <c r="AG71" s="28" t="s">
        <v>50</v>
      </c>
      <c r="AH71" s="28" t="s">
        <v>50</v>
      </c>
      <c r="AI71" s="28" t="s">
        <v>50</v>
      </c>
      <c r="AJ71" s="28" t="s">
        <v>50</v>
      </c>
      <c r="AK71" s="28" t="s">
        <v>50</v>
      </c>
      <c r="AL71" s="28" t="s">
        <v>50</v>
      </c>
    </row>
    <row r="72" spans="1:38" ht="63" x14ac:dyDescent="0.25">
      <c r="A72" s="14" t="s">
        <v>121</v>
      </c>
      <c r="B72" s="15" t="s">
        <v>122</v>
      </c>
      <c r="C72" s="16" t="s">
        <v>134</v>
      </c>
      <c r="D72" s="28" t="s">
        <v>50</v>
      </c>
      <c r="E72" s="28" t="s">
        <v>50</v>
      </c>
      <c r="F72" s="28" t="s">
        <v>50</v>
      </c>
      <c r="G72" s="28" t="s">
        <v>50</v>
      </c>
      <c r="H72" s="28" t="s">
        <v>50</v>
      </c>
      <c r="I72" s="28" t="s">
        <v>50</v>
      </c>
      <c r="J72" s="28" t="s">
        <v>50</v>
      </c>
      <c r="K72" s="28" t="s">
        <v>50</v>
      </c>
      <c r="L72" s="28" t="s">
        <v>50</v>
      </c>
      <c r="M72" s="28" t="s">
        <v>50</v>
      </c>
      <c r="N72" s="28" t="s">
        <v>50</v>
      </c>
      <c r="O72" s="28" t="s">
        <v>50</v>
      </c>
      <c r="P72" s="28" t="s">
        <v>50</v>
      </c>
      <c r="Q72" s="28" t="s">
        <v>50</v>
      </c>
      <c r="R72" s="28" t="s">
        <v>50</v>
      </c>
      <c r="S72" s="28" t="s">
        <v>50</v>
      </c>
      <c r="T72" s="28" t="s">
        <v>50</v>
      </c>
      <c r="U72" s="28" t="s">
        <v>50</v>
      </c>
      <c r="V72" s="28" t="s">
        <v>50</v>
      </c>
      <c r="W72" s="28" t="s">
        <v>50</v>
      </c>
      <c r="X72" s="28" t="s">
        <v>50</v>
      </c>
      <c r="Y72" s="28" t="s">
        <v>50</v>
      </c>
      <c r="Z72" s="28" t="s">
        <v>50</v>
      </c>
      <c r="AA72" s="28" t="s">
        <v>50</v>
      </c>
      <c r="AB72" s="28" t="s">
        <v>50</v>
      </c>
      <c r="AC72" s="28" t="s">
        <v>50</v>
      </c>
      <c r="AD72" s="28" t="s">
        <v>50</v>
      </c>
      <c r="AE72" s="28" t="s">
        <v>50</v>
      </c>
      <c r="AF72" s="28" t="s">
        <v>50</v>
      </c>
      <c r="AG72" s="28" t="s">
        <v>50</v>
      </c>
      <c r="AH72" s="28" t="s">
        <v>50</v>
      </c>
      <c r="AI72" s="28" t="s">
        <v>50</v>
      </c>
      <c r="AJ72" s="28" t="s">
        <v>50</v>
      </c>
      <c r="AK72" s="28" t="s">
        <v>50</v>
      </c>
      <c r="AL72" s="28" t="s">
        <v>50</v>
      </c>
    </row>
    <row r="73" spans="1:38" ht="47.25" hidden="1" x14ac:dyDescent="0.25">
      <c r="A73" s="14" t="s">
        <v>123</v>
      </c>
      <c r="B73" s="15" t="s">
        <v>124</v>
      </c>
      <c r="C73" s="16" t="s">
        <v>134</v>
      </c>
      <c r="D73" s="28" t="s">
        <v>50</v>
      </c>
      <c r="E73" s="28" t="s">
        <v>50</v>
      </c>
      <c r="F73" s="28" t="s">
        <v>50</v>
      </c>
      <c r="G73" s="28" t="s">
        <v>50</v>
      </c>
      <c r="H73" s="28" t="s">
        <v>50</v>
      </c>
      <c r="I73" s="28" t="s">
        <v>50</v>
      </c>
      <c r="J73" s="28" t="s">
        <v>50</v>
      </c>
      <c r="K73" s="28" t="s">
        <v>50</v>
      </c>
      <c r="L73" s="28" t="s">
        <v>50</v>
      </c>
      <c r="M73" s="28" t="s">
        <v>50</v>
      </c>
      <c r="N73" s="28" t="s">
        <v>50</v>
      </c>
      <c r="O73" s="28" t="s">
        <v>50</v>
      </c>
      <c r="P73" s="28" t="s">
        <v>50</v>
      </c>
      <c r="Q73" s="28" t="s">
        <v>50</v>
      </c>
      <c r="R73" s="28" t="s">
        <v>50</v>
      </c>
      <c r="S73" s="28" t="s">
        <v>50</v>
      </c>
      <c r="T73" s="28" t="s">
        <v>50</v>
      </c>
      <c r="U73" s="28" t="s">
        <v>50</v>
      </c>
      <c r="V73" s="28" t="s">
        <v>50</v>
      </c>
      <c r="W73" s="28" t="s">
        <v>50</v>
      </c>
      <c r="X73" s="28" t="s">
        <v>50</v>
      </c>
      <c r="Y73" s="28" t="s">
        <v>50</v>
      </c>
      <c r="Z73" s="28" t="s">
        <v>50</v>
      </c>
      <c r="AA73" s="28" t="s">
        <v>50</v>
      </c>
      <c r="AB73" s="28" t="s">
        <v>50</v>
      </c>
      <c r="AC73" s="28" t="s">
        <v>50</v>
      </c>
      <c r="AD73" s="28" t="s">
        <v>50</v>
      </c>
      <c r="AE73" s="28" t="s">
        <v>50</v>
      </c>
      <c r="AF73" s="28" t="s">
        <v>50</v>
      </c>
      <c r="AG73" s="28" t="s">
        <v>50</v>
      </c>
      <c r="AH73" s="28" t="s">
        <v>50</v>
      </c>
      <c r="AI73" s="28" t="s">
        <v>50</v>
      </c>
      <c r="AJ73" s="28" t="s">
        <v>50</v>
      </c>
      <c r="AK73" s="28" t="s">
        <v>50</v>
      </c>
      <c r="AL73" s="28" t="s">
        <v>50</v>
      </c>
    </row>
    <row r="74" spans="1:38" ht="47.25" hidden="1" x14ac:dyDescent="0.25">
      <c r="A74" s="14" t="s">
        <v>125</v>
      </c>
      <c r="B74" s="15" t="s">
        <v>126</v>
      </c>
      <c r="C74" s="16" t="s">
        <v>134</v>
      </c>
      <c r="D74" s="28" t="s">
        <v>50</v>
      </c>
      <c r="E74" s="28" t="s">
        <v>50</v>
      </c>
      <c r="F74" s="28" t="s">
        <v>50</v>
      </c>
      <c r="G74" s="28" t="s">
        <v>50</v>
      </c>
      <c r="H74" s="28" t="s">
        <v>50</v>
      </c>
      <c r="I74" s="28" t="s">
        <v>50</v>
      </c>
      <c r="J74" s="28" t="s">
        <v>50</v>
      </c>
      <c r="K74" s="28" t="s">
        <v>50</v>
      </c>
      <c r="L74" s="28" t="s">
        <v>50</v>
      </c>
      <c r="M74" s="28" t="s">
        <v>50</v>
      </c>
      <c r="N74" s="28" t="s">
        <v>50</v>
      </c>
      <c r="O74" s="28" t="s">
        <v>50</v>
      </c>
      <c r="P74" s="28" t="s">
        <v>50</v>
      </c>
      <c r="Q74" s="28" t="s">
        <v>50</v>
      </c>
      <c r="R74" s="28" t="s">
        <v>50</v>
      </c>
      <c r="S74" s="28" t="s">
        <v>50</v>
      </c>
      <c r="T74" s="28" t="s">
        <v>50</v>
      </c>
      <c r="U74" s="28" t="s">
        <v>50</v>
      </c>
      <c r="V74" s="28" t="s">
        <v>50</v>
      </c>
      <c r="W74" s="28" t="s">
        <v>50</v>
      </c>
      <c r="X74" s="28" t="s">
        <v>50</v>
      </c>
      <c r="Y74" s="28" t="s">
        <v>50</v>
      </c>
      <c r="Z74" s="28" t="s">
        <v>50</v>
      </c>
      <c r="AA74" s="28" t="s">
        <v>50</v>
      </c>
      <c r="AB74" s="28" t="s">
        <v>50</v>
      </c>
      <c r="AC74" s="28" t="s">
        <v>50</v>
      </c>
      <c r="AD74" s="28" t="s">
        <v>50</v>
      </c>
      <c r="AE74" s="28" t="s">
        <v>50</v>
      </c>
      <c r="AF74" s="28" t="s">
        <v>50</v>
      </c>
      <c r="AG74" s="28" t="s">
        <v>50</v>
      </c>
      <c r="AH74" s="28" t="s">
        <v>50</v>
      </c>
      <c r="AI74" s="28" t="s">
        <v>50</v>
      </c>
      <c r="AJ74" s="28" t="s">
        <v>50</v>
      </c>
      <c r="AK74" s="28" t="s">
        <v>50</v>
      </c>
      <c r="AL74" s="28" t="s">
        <v>50</v>
      </c>
    </row>
    <row r="75" spans="1:38" ht="31.5" x14ac:dyDescent="0.25">
      <c r="A75" s="14" t="s">
        <v>127</v>
      </c>
      <c r="B75" s="15" t="s">
        <v>128</v>
      </c>
      <c r="C75" s="16" t="s">
        <v>134</v>
      </c>
      <c r="D75" s="28" t="s">
        <v>50</v>
      </c>
      <c r="E75" s="28" t="s">
        <v>50</v>
      </c>
      <c r="F75" s="28" t="s">
        <v>50</v>
      </c>
      <c r="G75" s="28" t="s">
        <v>50</v>
      </c>
      <c r="H75" s="28" t="s">
        <v>50</v>
      </c>
      <c r="I75" s="28" t="s">
        <v>50</v>
      </c>
      <c r="J75" s="28" t="s">
        <v>50</v>
      </c>
      <c r="K75" s="28" t="s">
        <v>50</v>
      </c>
      <c r="L75" s="28" t="s">
        <v>50</v>
      </c>
      <c r="M75" s="28" t="s">
        <v>50</v>
      </c>
      <c r="N75" s="28" t="s">
        <v>50</v>
      </c>
      <c r="O75" s="28" t="s">
        <v>50</v>
      </c>
      <c r="P75" s="28" t="s">
        <v>50</v>
      </c>
      <c r="Q75" s="28" t="s">
        <v>50</v>
      </c>
      <c r="R75" s="28" t="s">
        <v>50</v>
      </c>
      <c r="S75" s="28" t="s">
        <v>50</v>
      </c>
      <c r="T75" s="28" t="s">
        <v>50</v>
      </c>
      <c r="U75" s="28" t="s">
        <v>50</v>
      </c>
      <c r="V75" s="28" t="s">
        <v>50</v>
      </c>
      <c r="W75" s="28" t="s">
        <v>50</v>
      </c>
      <c r="X75" s="28" t="s">
        <v>50</v>
      </c>
      <c r="Y75" s="28" t="s">
        <v>50</v>
      </c>
      <c r="Z75" s="28" t="s">
        <v>50</v>
      </c>
      <c r="AA75" s="28" t="s">
        <v>50</v>
      </c>
      <c r="AB75" s="28" t="s">
        <v>50</v>
      </c>
      <c r="AC75" s="28" t="s">
        <v>50</v>
      </c>
      <c r="AD75" s="28" t="s">
        <v>50</v>
      </c>
      <c r="AE75" s="28" t="s">
        <v>50</v>
      </c>
      <c r="AF75" s="28" t="s">
        <v>50</v>
      </c>
      <c r="AG75" s="28" t="s">
        <v>50</v>
      </c>
      <c r="AH75" s="28" t="s">
        <v>50</v>
      </c>
      <c r="AI75" s="28" t="s">
        <v>50</v>
      </c>
      <c r="AJ75" s="28" t="s">
        <v>50</v>
      </c>
      <c r="AK75" s="28" t="s">
        <v>50</v>
      </c>
      <c r="AL75" s="28" t="s">
        <v>50</v>
      </c>
    </row>
    <row r="76" spans="1:38" ht="31.5" x14ac:dyDescent="0.25">
      <c r="A76" s="14" t="s">
        <v>129</v>
      </c>
      <c r="B76" s="15" t="s">
        <v>130</v>
      </c>
      <c r="C76" s="16" t="s">
        <v>134</v>
      </c>
      <c r="D76" s="28" t="s">
        <v>50</v>
      </c>
      <c r="E76" s="28" t="s">
        <v>50</v>
      </c>
      <c r="F76" s="28" t="s">
        <v>50</v>
      </c>
      <c r="G76" s="28" t="s">
        <v>50</v>
      </c>
      <c r="H76" s="28" t="s">
        <v>50</v>
      </c>
      <c r="I76" s="28" t="s">
        <v>50</v>
      </c>
      <c r="J76" s="28" t="s">
        <v>50</v>
      </c>
      <c r="K76" s="28" t="s">
        <v>50</v>
      </c>
      <c r="L76" s="28" t="s">
        <v>50</v>
      </c>
      <c r="M76" s="28" t="s">
        <v>50</v>
      </c>
      <c r="N76" s="28" t="s">
        <v>50</v>
      </c>
      <c r="O76" s="28" t="s">
        <v>50</v>
      </c>
      <c r="P76" s="28" t="s">
        <v>50</v>
      </c>
      <c r="Q76" s="28" t="s">
        <v>50</v>
      </c>
      <c r="R76" s="28" t="s">
        <v>50</v>
      </c>
      <c r="S76" s="28" t="s">
        <v>50</v>
      </c>
      <c r="T76" s="28" t="s">
        <v>50</v>
      </c>
      <c r="U76" s="28" t="s">
        <v>50</v>
      </c>
      <c r="V76" s="28" t="s">
        <v>50</v>
      </c>
      <c r="W76" s="28" t="s">
        <v>50</v>
      </c>
      <c r="X76" s="28" t="s">
        <v>50</v>
      </c>
      <c r="Y76" s="28" t="s">
        <v>50</v>
      </c>
      <c r="Z76" s="28" t="s">
        <v>50</v>
      </c>
      <c r="AA76" s="28" t="s">
        <v>50</v>
      </c>
      <c r="AB76" s="28" t="s">
        <v>50</v>
      </c>
      <c r="AC76" s="28" t="s">
        <v>50</v>
      </c>
      <c r="AD76" s="28" t="s">
        <v>50</v>
      </c>
      <c r="AE76" s="28" t="s">
        <v>50</v>
      </c>
      <c r="AF76" s="28" t="s">
        <v>50</v>
      </c>
      <c r="AG76" s="28" t="s">
        <v>50</v>
      </c>
      <c r="AH76" s="28" t="s">
        <v>50</v>
      </c>
      <c r="AI76" s="28" t="s">
        <v>50</v>
      </c>
      <c r="AJ76" s="28" t="s">
        <v>50</v>
      </c>
      <c r="AK76" s="28" t="s">
        <v>50</v>
      </c>
      <c r="AL76" s="28" t="s">
        <v>50</v>
      </c>
    </row>
    <row r="77" spans="1:38" x14ac:dyDescent="0.25">
      <c r="A77" s="39" t="s">
        <v>131</v>
      </c>
      <c r="B77" s="40" t="s">
        <v>132</v>
      </c>
      <c r="C77" s="16" t="s">
        <v>134</v>
      </c>
      <c r="D77" s="41">
        <f>SUM(D78:D79)</f>
        <v>0</v>
      </c>
      <c r="E77" s="41">
        <f t="shared" ref="E77:AL77" si="38">SUM(E78:E79)</f>
        <v>4.9539048399999999</v>
      </c>
      <c r="F77" s="41">
        <f t="shared" si="38"/>
        <v>0</v>
      </c>
      <c r="G77" s="41">
        <f t="shared" si="38"/>
        <v>0</v>
      </c>
      <c r="H77" s="41">
        <f t="shared" si="38"/>
        <v>0</v>
      </c>
      <c r="I77" s="41">
        <f t="shared" si="38"/>
        <v>0</v>
      </c>
      <c r="J77" s="41">
        <f t="shared" si="38"/>
        <v>1</v>
      </c>
      <c r="K77" s="41">
        <f t="shared" si="38"/>
        <v>0</v>
      </c>
      <c r="L77" s="41">
        <f t="shared" si="38"/>
        <v>0.68583179999999999</v>
      </c>
      <c r="M77" s="41">
        <f t="shared" si="38"/>
        <v>0</v>
      </c>
      <c r="N77" s="41">
        <f t="shared" si="38"/>
        <v>0</v>
      </c>
      <c r="O77" s="41">
        <f t="shared" si="38"/>
        <v>0</v>
      </c>
      <c r="P77" s="41">
        <f t="shared" si="38"/>
        <v>0</v>
      </c>
      <c r="Q77" s="41">
        <f t="shared" si="38"/>
        <v>1</v>
      </c>
      <c r="R77" s="41">
        <f t="shared" si="38"/>
        <v>0</v>
      </c>
      <c r="S77" s="41">
        <f t="shared" si="38"/>
        <v>0</v>
      </c>
      <c r="T77" s="41">
        <f t="shared" si="38"/>
        <v>0</v>
      </c>
      <c r="U77" s="41">
        <f t="shared" si="38"/>
        <v>0</v>
      </c>
      <c r="V77" s="41">
        <f t="shared" si="38"/>
        <v>0</v>
      </c>
      <c r="W77" s="41">
        <f t="shared" si="38"/>
        <v>0</v>
      </c>
      <c r="X77" s="41">
        <f t="shared" si="38"/>
        <v>0</v>
      </c>
      <c r="Y77" s="41">
        <f t="shared" si="38"/>
        <v>0</v>
      </c>
      <c r="Z77" s="41">
        <f t="shared" si="38"/>
        <v>0</v>
      </c>
      <c r="AA77" s="41">
        <f t="shared" si="38"/>
        <v>0</v>
      </c>
      <c r="AB77" s="41">
        <f t="shared" si="38"/>
        <v>0</v>
      </c>
      <c r="AC77" s="41">
        <f t="shared" si="38"/>
        <v>0</v>
      </c>
      <c r="AD77" s="41">
        <f t="shared" si="38"/>
        <v>0</v>
      </c>
      <c r="AE77" s="41">
        <f t="shared" si="38"/>
        <v>0</v>
      </c>
      <c r="AF77" s="41">
        <f t="shared" si="38"/>
        <v>0</v>
      </c>
      <c r="AG77" s="41">
        <f t="shared" si="38"/>
        <v>5.6397366399999997</v>
      </c>
      <c r="AH77" s="41">
        <f t="shared" si="38"/>
        <v>0</v>
      </c>
      <c r="AI77" s="41">
        <f t="shared" si="38"/>
        <v>0</v>
      </c>
      <c r="AJ77" s="41">
        <f t="shared" si="38"/>
        <v>0</v>
      </c>
      <c r="AK77" s="41">
        <f t="shared" si="38"/>
        <v>0</v>
      </c>
      <c r="AL77" s="41">
        <f t="shared" si="38"/>
        <v>2</v>
      </c>
    </row>
    <row r="78" spans="1:38" ht="31.5" x14ac:dyDescent="0.25">
      <c r="A78" s="36" t="s">
        <v>175</v>
      </c>
      <c r="B78" s="42" t="s">
        <v>176</v>
      </c>
      <c r="C78" s="36" t="s">
        <v>174</v>
      </c>
      <c r="D78" s="28">
        <v>0</v>
      </c>
      <c r="E78" s="28">
        <v>0</v>
      </c>
      <c r="F78" s="36" t="s">
        <v>50</v>
      </c>
      <c r="G78" s="36" t="s">
        <v>50</v>
      </c>
      <c r="H78" s="36" t="s">
        <v>50</v>
      </c>
      <c r="I78" s="36" t="s">
        <v>50</v>
      </c>
      <c r="J78" s="36" t="s">
        <v>50</v>
      </c>
      <c r="K78" s="28">
        <v>0</v>
      </c>
      <c r="L78" s="28">
        <v>0.68583179999999999</v>
      </c>
      <c r="M78" s="36" t="s">
        <v>50</v>
      </c>
      <c r="N78" s="36" t="s">
        <v>50</v>
      </c>
      <c r="O78" s="36" t="s">
        <v>50</v>
      </c>
      <c r="P78" s="36" t="s">
        <v>50</v>
      </c>
      <c r="Q78" s="36">
        <v>1</v>
      </c>
      <c r="R78" s="28">
        <v>0</v>
      </c>
      <c r="S78" s="28">
        <v>0</v>
      </c>
      <c r="T78" s="36" t="s">
        <v>50</v>
      </c>
      <c r="U78" s="36" t="s">
        <v>50</v>
      </c>
      <c r="V78" s="36" t="s">
        <v>50</v>
      </c>
      <c r="W78" s="36" t="s">
        <v>50</v>
      </c>
      <c r="X78" s="35" t="s">
        <v>50</v>
      </c>
      <c r="Y78" s="28">
        <v>0</v>
      </c>
      <c r="Z78" s="28">
        <v>0</v>
      </c>
      <c r="AA78" s="36" t="s">
        <v>50</v>
      </c>
      <c r="AB78" s="36" t="s">
        <v>50</v>
      </c>
      <c r="AC78" s="36" t="s">
        <v>50</v>
      </c>
      <c r="AD78" s="36" t="s">
        <v>50</v>
      </c>
      <c r="AE78" s="36" t="s">
        <v>50</v>
      </c>
      <c r="AF78" s="28">
        <v>0</v>
      </c>
      <c r="AG78" s="28">
        <f t="shared" ref="AG78:AL79" si="39">SUM(E78,L78,S78,Z78)</f>
        <v>0.68583179999999999</v>
      </c>
      <c r="AH78" s="28">
        <f t="shared" si="39"/>
        <v>0</v>
      </c>
      <c r="AI78" s="28">
        <f t="shared" si="39"/>
        <v>0</v>
      </c>
      <c r="AJ78" s="28">
        <f t="shared" si="39"/>
        <v>0</v>
      </c>
      <c r="AK78" s="28">
        <f t="shared" si="39"/>
        <v>0</v>
      </c>
      <c r="AL78" s="28">
        <f t="shared" si="39"/>
        <v>1</v>
      </c>
    </row>
    <row r="79" spans="1:38" ht="31.5" x14ac:dyDescent="0.25">
      <c r="A79" s="36" t="s">
        <v>178</v>
      </c>
      <c r="B79" s="42" t="s">
        <v>179</v>
      </c>
      <c r="C79" s="36" t="s">
        <v>177</v>
      </c>
      <c r="D79" s="28">
        <v>0</v>
      </c>
      <c r="E79" s="28">
        <v>4.9539048399999999</v>
      </c>
      <c r="F79" s="36" t="s">
        <v>50</v>
      </c>
      <c r="G79" s="36" t="s">
        <v>50</v>
      </c>
      <c r="H79" s="36" t="s">
        <v>50</v>
      </c>
      <c r="I79" s="36" t="s">
        <v>50</v>
      </c>
      <c r="J79" s="36">
        <v>1</v>
      </c>
      <c r="K79" s="28">
        <v>0</v>
      </c>
      <c r="L79" s="28">
        <v>0</v>
      </c>
      <c r="M79" s="36" t="s">
        <v>50</v>
      </c>
      <c r="N79" s="36" t="s">
        <v>50</v>
      </c>
      <c r="O79" s="36" t="s">
        <v>50</v>
      </c>
      <c r="P79" s="36" t="s">
        <v>50</v>
      </c>
      <c r="Q79" s="36" t="s">
        <v>50</v>
      </c>
      <c r="R79" s="28">
        <v>0</v>
      </c>
      <c r="S79" s="28">
        <v>0</v>
      </c>
      <c r="T79" s="36" t="s">
        <v>50</v>
      </c>
      <c r="U79" s="36" t="s">
        <v>50</v>
      </c>
      <c r="V79" s="36" t="s">
        <v>50</v>
      </c>
      <c r="W79" s="36" t="s">
        <v>50</v>
      </c>
      <c r="X79" s="35" t="s">
        <v>50</v>
      </c>
      <c r="Y79" s="28">
        <v>0</v>
      </c>
      <c r="Z79" s="28">
        <v>0</v>
      </c>
      <c r="AA79" s="36" t="s">
        <v>50</v>
      </c>
      <c r="AB79" s="36" t="s">
        <v>50</v>
      </c>
      <c r="AC79" s="36" t="s">
        <v>50</v>
      </c>
      <c r="AD79" s="36" t="s">
        <v>50</v>
      </c>
      <c r="AE79" s="36" t="s">
        <v>50</v>
      </c>
      <c r="AF79" s="28">
        <v>0</v>
      </c>
      <c r="AG79" s="28">
        <f t="shared" si="39"/>
        <v>4.9539048399999999</v>
      </c>
      <c r="AH79" s="28">
        <f t="shared" si="39"/>
        <v>0</v>
      </c>
      <c r="AI79" s="28">
        <f t="shared" si="39"/>
        <v>0</v>
      </c>
      <c r="AJ79" s="28">
        <f t="shared" si="39"/>
        <v>0</v>
      </c>
      <c r="AK79" s="28">
        <f t="shared" si="39"/>
        <v>0</v>
      </c>
      <c r="AL79" s="28">
        <f t="shared" si="39"/>
        <v>1</v>
      </c>
    </row>
  </sheetData>
  <mergeCells count="22">
    <mergeCell ref="C9:AE9"/>
    <mergeCell ref="A1:AL1"/>
    <mergeCell ref="A2:AL2"/>
    <mergeCell ref="A4:AL4"/>
    <mergeCell ref="A5:AL5"/>
    <mergeCell ref="A7:AL7"/>
    <mergeCell ref="A10:AL10"/>
    <mergeCell ref="K11:Q11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31496062992125984" top="0.35433070866141736" bottom="0.35433070866141736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24652-C40D-4B7F-8D6C-264D103D9080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4" t="s">
        <v>184</v>
      </c>
      <c r="B1" s="65"/>
      <c r="C1" s="66"/>
    </row>
    <row r="2" spans="1:3" ht="15" customHeight="1" x14ac:dyDescent="0.25">
      <c r="A2" s="67"/>
      <c r="B2" s="68" t="s">
        <v>185</v>
      </c>
      <c r="C2" s="69"/>
    </row>
    <row r="3" spans="1:3" ht="15" customHeight="1" x14ac:dyDescent="0.25">
      <c r="A3" s="67"/>
      <c r="B3" s="68" t="s">
        <v>186</v>
      </c>
      <c r="C3" s="69"/>
    </row>
    <row r="4" spans="1:3" ht="15" customHeight="1" x14ac:dyDescent="0.25">
      <c r="A4" s="70" t="s">
        <v>187</v>
      </c>
      <c r="B4" s="71"/>
      <c r="C4" s="72"/>
    </row>
    <row r="5" spans="1:3" ht="15" customHeight="1" x14ac:dyDescent="0.25">
      <c r="A5" s="62" t="s">
        <v>188</v>
      </c>
      <c r="B5" s="63"/>
      <c r="C5" s="43" t="s">
        <v>189</v>
      </c>
    </row>
    <row r="6" spans="1:3" ht="105" x14ac:dyDescent="0.25">
      <c r="A6" s="60" t="s">
        <v>190</v>
      </c>
      <c r="B6" s="61"/>
      <c r="C6" s="43" t="s">
        <v>191</v>
      </c>
    </row>
    <row r="7" spans="1:3" ht="60" x14ac:dyDescent="0.25">
      <c r="A7" s="60" t="s">
        <v>192</v>
      </c>
      <c r="B7" s="61"/>
      <c r="C7" s="43" t="s">
        <v>193</v>
      </c>
    </row>
    <row r="8" spans="1:3" ht="15" customHeight="1" x14ac:dyDescent="0.25">
      <c r="A8" s="62" t="s">
        <v>194</v>
      </c>
      <c r="B8" s="63"/>
      <c r="C8" s="43" t="s">
        <v>195</v>
      </c>
    </row>
    <row r="9" spans="1:3" ht="15" customHeight="1" x14ac:dyDescent="0.25">
      <c r="A9" s="62" t="s">
        <v>196</v>
      </c>
      <c r="B9" s="63"/>
      <c r="C9" s="43" t="s">
        <v>197</v>
      </c>
    </row>
    <row r="10" spans="1:3" ht="15" customHeight="1" x14ac:dyDescent="0.25">
      <c r="A10" s="62" t="s">
        <v>198</v>
      </c>
      <c r="B10" s="63"/>
      <c r="C10" s="43" t="s">
        <v>199</v>
      </c>
    </row>
    <row r="11" spans="1:3" ht="15" customHeight="1" x14ac:dyDescent="0.25">
      <c r="A11" s="62" t="s">
        <v>200</v>
      </c>
      <c r="B11" s="63"/>
      <c r="C11" s="43" t="s">
        <v>201</v>
      </c>
    </row>
    <row r="12" spans="1:3" ht="15.75" thickBot="1" x14ac:dyDescent="0.3">
      <c r="A12" s="44"/>
      <c r="B12" s="45"/>
      <c r="C12" s="4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2024-11-25T01:58:43Z</dcterms:modified>
</cp:coreProperties>
</file>